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E5353D6E-EBD4-4940-887E-3B027E3D42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6 a 2030" sheetId="5" r:id="rId1"/>
  </sheets>
  <definedNames>
    <definedName name="Z_2A615783_3277_495A_9546_A8E14568A1F3_.wvu.PrintArea" localSheetId="0" hidden="1">'2026 a 2030'!$A$12:$B$46</definedName>
    <definedName name="Z_2A615783_3277_495A_9546_A8E14568A1F3_.wvu.PrintTitles" localSheetId="0" hidden="1">'2026 a 2030'!#REF!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5" l="1"/>
  <c r="E53" i="5"/>
  <c r="F53" i="5"/>
  <c r="G53" i="5"/>
  <c r="C53" i="5"/>
  <c r="H98" i="5"/>
  <c r="H97" i="5" s="1"/>
  <c r="H96" i="5" s="1"/>
  <c r="H95" i="5" s="1"/>
  <c r="H94" i="5" s="1"/>
  <c r="H93" i="5" s="1"/>
  <c r="H92" i="5" s="1"/>
  <c r="G92" i="5"/>
  <c r="F92" i="5"/>
  <c r="E92" i="5"/>
  <c r="D92" i="5"/>
  <c r="C92" i="5"/>
  <c r="H102" i="5"/>
  <c r="H103" i="5"/>
  <c r="H104" i="5"/>
  <c r="H105" i="5"/>
  <c r="H106" i="5"/>
  <c r="H107" i="5"/>
  <c r="H108" i="5"/>
  <c r="H109" i="5"/>
  <c r="D159" i="5"/>
  <c r="E159" i="5"/>
  <c r="F159" i="5"/>
  <c r="G159" i="5"/>
  <c r="C159" i="5"/>
  <c r="D152" i="5"/>
  <c r="E152" i="5"/>
  <c r="F152" i="5"/>
  <c r="G152" i="5"/>
  <c r="C152" i="5"/>
  <c r="D147" i="5"/>
  <c r="E147" i="5"/>
  <c r="F147" i="5"/>
  <c r="G147" i="5"/>
  <c r="C147" i="5"/>
  <c r="D144" i="5"/>
  <c r="E144" i="5"/>
  <c r="F144" i="5"/>
  <c r="G144" i="5"/>
  <c r="C144" i="5"/>
  <c r="H161" i="5"/>
  <c r="H154" i="5"/>
  <c r="H155" i="5"/>
  <c r="H156" i="5"/>
  <c r="H157" i="5"/>
  <c r="H158" i="5"/>
  <c r="H160" i="5"/>
  <c r="H145" i="5"/>
  <c r="H146" i="5"/>
  <c r="H148" i="5"/>
  <c r="H149" i="5"/>
  <c r="H150" i="5"/>
  <c r="H151" i="5"/>
  <c r="H153" i="5"/>
  <c r="H127" i="5"/>
  <c r="H123" i="5"/>
  <c r="H23" i="5"/>
  <c r="C55" i="5"/>
  <c r="D55" i="5"/>
  <c r="E55" i="5"/>
  <c r="F55" i="5"/>
  <c r="G55" i="5"/>
  <c r="C58" i="5"/>
  <c r="D58" i="5"/>
  <c r="E58" i="5"/>
  <c r="F58" i="5"/>
  <c r="G58" i="5"/>
  <c r="C61" i="5"/>
  <c r="D61" i="5"/>
  <c r="E61" i="5"/>
  <c r="F61" i="5"/>
  <c r="G61" i="5"/>
  <c r="C64" i="5"/>
  <c r="D64" i="5"/>
  <c r="E64" i="5"/>
  <c r="F64" i="5"/>
  <c r="G64" i="5"/>
  <c r="G27" i="5"/>
  <c r="F27" i="5"/>
  <c r="E27" i="5"/>
  <c r="D27" i="5"/>
  <c r="C27" i="5"/>
  <c r="H192" i="5"/>
  <c r="H191" i="5"/>
  <c r="H190" i="5"/>
  <c r="H189" i="5"/>
  <c r="H188" i="5"/>
  <c r="H187" i="5"/>
  <c r="H185" i="5"/>
  <c r="H184" i="5"/>
  <c r="H183" i="5"/>
  <c r="H182" i="5"/>
  <c r="H181" i="5"/>
  <c r="H180" i="5"/>
  <c r="H199" i="5"/>
  <c r="H198" i="5"/>
  <c r="H197" i="5"/>
  <c r="H196" i="5"/>
  <c r="H195" i="5"/>
  <c r="H194" i="5"/>
  <c r="H175" i="5"/>
  <c r="H174" i="5"/>
  <c r="H173" i="5"/>
  <c r="H172" i="5"/>
  <c r="H170" i="5"/>
  <c r="H169" i="5"/>
  <c r="H168" i="5"/>
  <c r="H167" i="5"/>
  <c r="H166" i="5"/>
  <c r="H165" i="5"/>
  <c r="H164" i="5"/>
  <c r="H163" i="5"/>
  <c r="H143" i="5"/>
  <c r="H142" i="5"/>
  <c r="H141" i="5"/>
  <c r="H140" i="5"/>
  <c r="H139" i="5"/>
  <c r="H137" i="5"/>
  <c r="H136" i="5"/>
  <c r="H135" i="5"/>
  <c r="H134" i="5"/>
  <c r="H133" i="5"/>
  <c r="H132" i="5"/>
  <c r="H131" i="5"/>
  <c r="H129" i="5"/>
  <c r="H128" i="5"/>
  <c r="H126" i="5"/>
  <c r="H125" i="5"/>
  <c r="H122" i="5"/>
  <c r="H121" i="5"/>
  <c r="H120" i="5"/>
  <c r="H119" i="5"/>
  <c r="H118" i="5"/>
  <c r="H117" i="5"/>
  <c r="H116" i="5"/>
  <c r="H114" i="5"/>
  <c r="H113" i="5"/>
  <c r="H112" i="5"/>
  <c r="H110" i="5"/>
  <c r="H101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7" i="5"/>
  <c r="H75" i="5"/>
  <c r="H74" i="5"/>
  <c r="H73" i="5"/>
  <c r="H72" i="5"/>
  <c r="H71" i="5"/>
  <c r="H70" i="5"/>
  <c r="H69" i="5"/>
  <c r="H68" i="5"/>
  <c r="H66" i="5"/>
  <c r="H65" i="5"/>
  <c r="H63" i="5"/>
  <c r="H62" i="5"/>
  <c r="H60" i="5"/>
  <c r="H59" i="5"/>
  <c r="H57" i="5"/>
  <c r="H56" i="5"/>
  <c r="C193" i="5"/>
  <c r="D193" i="5"/>
  <c r="E193" i="5"/>
  <c r="F193" i="5"/>
  <c r="G193" i="5"/>
  <c r="C186" i="5"/>
  <c r="D186" i="5"/>
  <c r="E186" i="5"/>
  <c r="F186" i="5"/>
  <c r="G186" i="5"/>
  <c r="G179" i="5"/>
  <c r="C179" i="5"/>
  <c r="D179" i="5"/>
  <c r="E179" i="5"/>
  <c r="F179" i="5"/>
  <c r="C67" i="5"/>
  <c r="D67" i="5"/>
  <c r="E67" i="5"/>
  <c r="F67" i="5"/>
  <c r="G67" i="5"/>
  <c r="C171" i="5"/>
  <c r="D171" i="5"/>
  <c r="E171" i="5"/>
  <c r="F171" i="5"/>
  <c r="G171" i="5"/>
  <c r="G162" i="5"/>
  <c r="F162" i="5"/>
  <c r="E162" i="5"/>
  <c r="D162" i="5"/>
  <c r="C162" i="5"/>
  <c r="C138" i="5"/>
  <c r="D138" i="5"/>
  <c r="E138" i="5"/>
  <c r="F138" i="5"/>
  <c r="G138" i="5"/>
  <c r="C130" i="5"/>
  <c r="D130" i="5"/>
  <c r="E130" i="5"/>
  <c r="F130" i="5"/>
  <c r="G130" i="5"/>
  <c r="G124" i="5"/>
  <c r="F124" i="5"/>
  <c r="E124" i="5"/>
  <c r="D124" i="5"/>
  <c r="C124" i="5"/>
  <c r="C100" i="5"/>
  <c r="D100" i="5"/>
  <c r="E100" i="5"/>
  <c r="F100" i="5"/>
  <c r="G100" i="5"/>
  <c r="C115" i="5"/>
  <c r="C111" i="5" s="1"/>
  <c r="D115" i="5"/>
  <c r="D111" i="5" s="1"/>
  <c r="E115" i="5"/>
  <c r="E111" i="5" s="1"/>
  <c r="F115" i="5"/>
  <c r="F111" i="5" s="1"/>
  <c r="G115" i="5"/>
  <c r="G111" i="5" s="1"/>
  <c r="C78" i="5"/>
  <c r="C76" i="5" s="1"/>
  <c r="D78" i="5"/>
  <c r="D76" i="5" s="1"/>
  <c r="E78" i="5"/>
  <c r="E76" i="5" s="1"/>
  <c r="F78" i="5"/>
  <c r="F76" i="5" s="1"/>
  <c r="G78" i="5"/>
  <c r="G76" i="5" s="1"/>
  <c r="H50" i="5"/>
  <c r="H48" i="5"/>
  <c r="H47" i="5"/>
  <c r="H45" i="5"/>
  <c r="H44" i="5"/>
  <c r="H43" i="5"/>
  <c r="H42" i="5"/>
  <c r="H40" i="5"/>
  <c r="C41" i="5"/>
  <c r="D41" i="5"/>
  <c r="E41" i="5"/>
  <c r="F41" i="5"/>
  <c r="G41" i="5"/>
  <c r="C46" i="5"/>
  <c r="D46" i="5"/>
  <c r="E46" i="5"/>
  <c r="F46" i="5"/>
  <c r="G46" i="5"/>
  <c r="C49" i="5"/>
  <c r="D49" i="5"/>
  <c r="E49" i="5"/>
  <c r="F49" i="5"/>
  <c r="G49" i="5"/>
  <c r="H14" i="5"/>
  <c r="H16" i="5"/>
  <c r="H17" i="5"/>
  <c r="H18" i="5"/>
  <c r="H19" i="5"/>
  <c r="H20" i="5"/>
  <c r="H21" i="5"/>
  <c r="H25" i="5"/>
  <c r="H26" i="5"/>
  <c r="H28" i="5"/>
  <c r="H31" i="5"/>
  <c r="H32" i="5"/>
  <c r="H33" i="5"/>
  <c r="H34" i="5"/>
  <c r="H35" i="5"/>
  <c r="C15" i="5"/>
  <c r="D15" i="5"/>
  <c r="E15" i="5"/>
  <c r="F15" i="5"/>
  <c r="G15" i="5"/>
  <c r="C24" i="5"/>
  <c r="C22" i="5" s="1"/>
  <c r="D24" i="5"/>
  <c r="D22" i="5" s="1"/>
  <c r="E24" i="5"/>
  <c r="E22" i="5" s="1"/>
  <c r="F24" i="5"/>
  <c r="F22" i="5" s="1"/>
  <c r="G24" i="5"/>
  <c r="G22" i="5" s="1"/>
  <c r="C30" i="5"/>
  <c r="C29" i="5" s="1"/>
  <c r="D30" i="5"/>
  <c r="D29" i="5" s="1"/>
  <c r="E30" i="5"/>
  <c r="E29" i="5" s="1"/>
  <c r="F30" i="5"/>
  <c r="F29" i="5" s="1"/>
  <c r="G30" i="5"/>
  <c r="G29" i="5" s="1"/>
  <c r="G99" i="5" l="1"/>
  <c r="F99" i="5"/>
  <c r="H159" i="5"/>
  <c r="E99" i="5"/>
  <c r="C99" i="5"/>
  <c r="D99" i="5"/>
  <c r="H152" i="5"/>
  <c r="H147" i="5"/>
  <c r="H144" i="5"/>
  <c r="H27" i="5"/>
  <c r="H61" i="5"/>
  <c r="C39" i="5"/>
  <c r="F13" i="5"/>
  <c r="G13" i="5"/>
  <c r="H15" i="5"/>
  <c r="G39" i="5"/>
  <c r="H115" i="5"/>
  <c r="D54" i="5"/>
  <c r="H49" i="5"/>
  <c r="F54" i="5"/>
  <c r="F52" i="5" s="1"/>
  <c r="E54" i="5"/>
  <c r="H41" i="5"/>
  <c r="H55" i="5"/>
  <c r="H179" i="5"/>
  <c r="D39" i="5"/>
  <c r="H186" i="5"/>
  <c r="H67" i="5"/>
  <c r="H46" i="5"/>
  <c r="G54" i="5"/>
  <c r="H171" i="5"/>
  <c r="H130" i="5"/>
  <c r="H193" i="5"/>
  <c r="F39" i="5"/>
  <c r="H138" i="5"/>
  <c r="H58" i="5"/>
  <c r="H100" i="5"/>
  <c r="H162" i="5"/>
  <c r="H30" i="5"/>
  <c r="H124" i="5"/>
  <c r="H64" i="5"/>
  <c r="E13" i="5"/>
  <c r="H76" i="5"/>
  <c r="H29" i="5"/>
  <c r="H22" i="5"/>
  <c r="D13" i="5"/>
  <c r="H111" i="5"/>
  <c r="E39" i="5"/>
  <c r="C54" i="5"/>
  <c r="H78" i="5"/>
  <c r="C13" i="5"/>
  <c r="H24" i="5"/>
  <c r="D52" i="5" l="1"/>
  <c r="D176" i="5" s="1"/>
  <c r="F176" i="5"/>
  <c r="G52" i="5"/>
  <c r="G176" i="5" s="1"/>
  <c r="E52" i="5"/>
  <c r="E176" i="5" s="1"/>
  <c r="H54" i="5"/>
  <c r="H13" i="5"/>
  <c r="H39" i="5"/>
  <c r="H99" i="5"/>
  <c r="C52" i="5" l="1"/>
  <c r="H53" i="5"/>
  <c r="C176" i="5" l="1"/>
  <c r="H52" i="5"/>
  <c r="H176" i="5" s="1"/>
</calcChain>
</file>

<file path=xl/sharedStrings.xml><?xml version="1.0" encoding="utf-8"?>
<sst xmlns="http://schemas.openxmlformats.org/spreadsheetml/2006/main" count="435" uniqueCount="384">
  <si>
    <t>LOGO DA OS</t>
  </si>
  <si>
    <t>Exercício: XXXX</t>
  </si>
  <si>
    <t xml:space="preserve">UGE: </t>
  </si>
  <si>
    <t>Organização Social: XXXX</t>
  </si>
  <si>
    <t xml:space="preserve">Objeto contratual: </t>
  </si>
  <si>
    <t>Contrato de Gestão: __/____</t>
  </si>
  <si>
    <t xml:space="preserve">PLANO ORÇAMENTÁRIO </t>
  </si>
  <si>
    <t>PROPOSTA ORÇAMENTÁRIA CONSOLIDADA - 2026 A 2030</t>
  </si>
  <si>
    <t>PROPOSTA ORÇAMENTÁRIA CONSOLIDADA - 2026 a 2030</t>
  </si>
  <si>
    <t>I - REPASSES  E OUTROS RECURSOS VINCULADOS AO CONTRATO DE GESTÃO</t>
  </si>
  <si>
    <t xml:space="preserve"> 2026</t>
  </si>
  <si>
    <t>2027</t>
  </si>
  <si>
    <t>2028</t>
  </si>
  <si>
    <t>2029</t>
  </si>
  <si>
    <t>2030</t>
  </si>
  <si>
    <t>TOTAL</t>
  </si>
  <si>
    <t>Recursos Líquidos para o Contrato de Gestão</t>
  </si>
  <si>
    <t>1.1</t>
  </si>
  <si>
    <t>Repasse Contrato de Gestão</t>
  </si>
  <si>
    <t>1.2</t>
  </si>
  <si>
    <t>Movimentação de Recursos Reservados</t>
  </si>
  <si>
    <t>1.2.1</t>
  </si>
  <si>
    <t>Constituição Recursos de Reserva</t>
  </si>
  <si>
    <t>1.2.2</t>
  </si>
  <si>
    <t>Reversão de Recursos de Reservas</t>
  </si>
  <si>
    <t>1.2.3</t>
  </si>
  <si>
    <t>Constituição Recursos de Contingência</t>
  </si>
  <si>
    <t>1.2.4</t>
  </si>
  <si>
    <t>Reversão de Recursos de Contingências</t>
  </si>
  <si>
    <t>1.2.5</t>
  </si>
  <si>
    <t>Constituição Recursos Reserva - Outros (especificar)</t>
  </si>
  <si>
    <t>1.2.6</t>
  </si>
  <si>
    <t>Reversão de Recursos Reservados (Outros)</t>
  </si>
  <si>
    <t>1.3</t>
  </si>
  <si>
    <t>Outras Receitas</t>
  </si>
  <si>
    <t>1.3.1</t>
  </si>
  <si>
    <t>Saldos anteriores para utilização no exercício</t>
  </si>
  <si>
    <t>1.3.2</t>
  </si>
  <si>
    <t>Outros saldos</t>
  </si>
  <si>
    <t>1.3.2.1</t>
  </si>
  <si>
    <t>Receitas Financeiras</t>
  </si>
  <si>
    <t>1.3.2.2</t>
  </si>
  <si>
    <t>Recursos de Investimento do Contrato de Gestão</t>
  </si>
  <si>
    <t>2.1</t>
  </si>
  <si>
    <t>Investimento do CG</t>
  </si>
  <si>
    <t>Recursos de Captação</t>
  </si>
  <si>
    <t>3.1</t>
  </si>
  <si>
    <t>Recursos de Captação voltados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</si>
  <si>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</si>
  <si>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</si>
  <si>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</si>
  <si>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</si>
  <si>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</si>
  <si>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>Trabalho Voluntário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</si>
  <si>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</si>
  <si>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</si>
  <si>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</si>
  <si>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</si>
  <si>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</si>
  <si>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</si>
  <si>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</si>
  <si>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</si>
  <si>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</si>
  <si>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</si>
  <si>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</si>
  <si>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</si>
  <si>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</si>
  <si>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</si>
  <si>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4.2.4</t>
  </si>
  <si>
    <t>4.3</t>
  </si>
  <si>
    <t>Total das Receitas Financeiras</t>
  </si>
  <si>
    <t>4.3.1</t>
  </si>
  <si>
    <t>4.3.2</t>
  </si>
  <si>
    <t>5</t>
  </si>
  <si>
    <t>Total de Receitas para a realização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</si>
  <si>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</si>
  <si>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</si>
  <si>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</si>
  <si>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</si>
  <si>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</si>
  <si>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</si>
  <si>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</si>
  <si>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</si>
  <si>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</si>
  <si>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</si>
  <si>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</si>
  <si>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</si>
  <si>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</si>
  <si>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</si>
  <si>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</si>
  <si>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</si>
  <si>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</si>
  <si>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</si>
  <si>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</si>
  <si>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</si>
  <si>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</si>
  <si>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</si>
  <si>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</si>
  <si>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</si>
  <si>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</si>
  <si>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</si>
  <si>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</si>
  <si>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>Prestadores de serviços (Consultorias/Assessorias/Pessoas Jurídicas) - Área Meio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</si>
  <si>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</si>
  <si>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</si>
  <si>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</si>
  <si>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</si>
  <si>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</si>
  <si>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</si>
  <si>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</si>
  <si>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</si>
  <si>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</si>
  <si>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</si>
  <si>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</si>
  <si>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</si>
  <si>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</si>
  <si>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</si>
  <si>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</si>
  <si>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(Bilheteria, Sist. Integrado, Direito de Uso )</t>
  </si>
  <si>
    <t>6.1.3</t>
  </si>
  <si>
    <t>Custos Administrativos, Institucionais e Governança</t>
  </si>
  <si>
    <t>6.1.3.1</t>
  </si>
  <si>
    <t>Locação de imóveis</t>
  </si>
  <si>
    <t>6.1.3.2</t>
  </si>
  <si>
    <t xml:space="preserve">Utilidades públicas   </t>
  </si>
  <si>
    <t>6.1.3.2.1</t>
  </si>
  <si>
    <t>Água</t>
  </si>
  <si>
    <t>6.1.3.2.2</t>
  </si>
  <si>
    <t>Energia Elétrica</t>
  </si>
  <si>
    <t>6.1.3.2.3</t>
  </si>
  <si>
    <t>Gás</t>
  </si>
  <si>
    <t>6.1.3.2.4</t>
  </si>
  <si>
    <t>Internet</t>
  </si>
  <si>
    <t>6.1.3.2.5</t>
  </si>
  <si>
    <t>Telefonia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</si>
  <si>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</si>
  <si>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</si>
  <si>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</si>
  <si>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</si>
  <si>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</si>
  <si>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</si>
  <si>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</si>
  <si>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</si>
  <si>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</si>
  <si>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</si>
  <si>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</si>
  <si>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</si>
  <si>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</si>
  <si>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Covid-19</t>
  </si>
  <si>
    <t>6.1.3.10</t>
  </si>
  <si>
    <t xml:space="preserve">Outras Despesas </t>
  </si>
  <si>
    <t>6.1.4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</si>
  <si>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</si>
  <si>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</si>
  <si>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</si>
  <si>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</si>
  <si>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</si>
  <si>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</si>
  <si>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</si>
  <si>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</si>
  <si>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</si>
  <si>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Alvará de funcionamento de local de reunião</t>
  </si>
  <si>
    <t>6.1.4.6</t>
  </si>
  <si>
    <t>Outras Despesas</t>
  </si>
  <si>
    <t>6.1.5</t>
  </si>
  <si>
    <t>Programas de Trabalho da Área Fim</t>
  </si>
  <si>
    <t>6.1.5.1</t>
  </si>
  <si>
    <t>Programa de Gestão e Governança - SISEM E SISEP</t>
  </si>
  <si>
    <t>6.1.5.1.1</t>
  </si>
  <si>
    <t>Planejamento estratégico</t>
  </si>
  <si>
    <t>6.1.5.1.2</t>
  </si>
  <si>
    <t>Gestão tecnológica</t>
  </si>
  <si>
    <t>6.1.5.1.3</t>
  </si>
  <si>
    <t>Monitoramento e Avaliação de Resultados</t>
  </si>
  <si>
    <t>6.1.5.1.4</t>
  </si>
  <si>
    <t>Acessibilidade</t>
  </si>
  <si>
    <t>6.1.5.1.5</t>
  </si>
  <si>
    <t>Sustentabilidade</t>
  </si>
  <si>
    <t>6.1.5.1.6</t>
  </si>
  <si>
    <t>Inovação</t>
  </si>
  <si>
    <t>6.1.5.1.7</t>
  </si>
  <si>
    <t>Banco de Profissionais e Prestadores de Serviço</t>
  </si>
  <si>
    <t>6.1.5.1.8</t>
  </si>
  <si>
    <t>Observatório Estadual de Informações do Patrimônio Cultural</t>
  </si>
  <si>
    <t>6.1.5.1.9</t>
  </si>
  <si>
    <t>Plataforma de visitação online</t>
  </si>
  <si>
    <t>6.1.5.1.10</t>
  </si>
  <si>
    <t>Compliance</t>
  </si>
  <si>
    <t>6.1.5.2</t>
  </si>
  <si>
    <t>Programa de Assessoramento aos Museus Paulistas - SISEM</t>
  </si>
  <si>
    <t>6.1.5.2.1</t>
  </si>
  <si>
    <t>Ações de orientação técnica para museus e processos museológicos paulistas</t>
  </si>
  <si>
    <t>6.1.5.2.2</t>
  </si>
  <si>
    <t>Elaboração e publicação de manuais e notas técnicas</t>
  </si>
  <si>
    <t>6.1.5.2.3</t>
  </si>
  <si>
    <t>Preservação e digitalização de acervos paulistas</t>
  </si>
  <si>
    <t>6.1.5.2.4</t>
  </si>
  <si>
    <t>Projeto RequalificaMus</t>
  </si>
  <si>
    <t>6.1.5.2.4.1</t>
  </si>
  <si>
    <t>Projeto RequalificaMus - Macroregião 1</t>
  </si>
  <si>
    <t>6.1.5.2.4.2</t>
  </si>
  <si>
    <t>Projeto RequalificaMus - Macroregião 2</t>
  </si>
  <si>
    <t>6.1.5.2.4.3</t>
  </si>
  <si>
    <t>Projeto RequalificaMus - Macroregião 3</t>
  </si>
  <si>
    <t>6.1.5.2.4.4</t>
  </si>
  <si>
    <t>Projeto RequalificaMus - Macroregião 4</t>
  </si>
  <si>
    <t>6.1.5.2.4.5</t>
  </si>
  <si>
    <t>Projeto RequalificaMus - Macroregião 5</t>
  </si>
  <si>
    <t>6.1.5.2.4.6</t>
  </si>
  <si>
    <t>Projeto RequalificaMus - Macroregião 6</t>
  </si>
  <si>
    <t>6.1.5.2.4.7</t>
  </si>
  <si>
    <t>Projeto RequalificaMus - Macroregião 7</t>
  </si>
  <si>
    <t>6.1.5.2.5</t>
  </si>
  <si>
    <t>Municipalização</t>
  </si>
  <si>
    <t>6.1.5.3</t>
  </si>
  <si>
    <t>Programa de Indicadores e Informações de Museus - SISEM</t>
  </si>
  <si>
    <t>6.1.5.3.1</t>
  </si>
  <si>
    <t>Cadastro Estadual de Museus</t>
  </si>
  <si>
    <t>6.1.5.3.2</t>
  </si>
  <si>
    <t>Plataforma Museus SP</t>
  </si>
  <si>
    <t>6.1.5.3.3</t>
  </si>
  <si>
    <t>Censo de Trabalhadores de Museus</t>
  </si>
  <si>
    <t>6.1.5.3.4</t>
  </si>
  <si>
    <t>Publicações</t>
  </si>
  <si>
    <t>6.1.5.3.5</t>
  </si>
  <si>
    <t>Pesquisas sobre o campo museal paulista</t>
  </si>
  <si>
    <t>6.1.5.4</t>
  </si>
  <si>
    <t>Programa de Articulação, Consulta e Participação Social - SISEM</t>
  </si>
  <si>
    <t>6.1.5.4.1</t>
  </si>
  <si>
    <t>Ações para articulação e consolidação da Política Estadual de Museus</t>
  </si>
  <si>
    <t>6.1.5.4.2</t>
  </si>
  <si>
    <t>Ações para articulação e consolidação do Plano Estadual de Museus</t>
  </si>
  <si>
    <t>6.1.5.4.3</t>
  </si>
  <si>
    <t>Encontro Paulista de Museus</t>
  </si>
  <si>
    <t>6.1.5.4.4</t>
  </si>
  <si>
    <t>Ações e encontros regionais de articulação</t>
  </si>
  <si>
    <t>6.1.5.4.5</t>
  </si>
  <si>
    <t>Ações de apoio a redes temáticas</t>
  </si>
  <si>
    <t>6.1.5.4.6</t>
  </si>
  <si>
    <t>Ações de programação cultural</t>
  </si>
  <si>
    <t>6.1.5.4.7</t>
  </si>
  <si>
    <t>Apoio a audiências públicas</t>
  </si>
  <si>
    <t>6.1.5.5</t>
  </si>
  <si>
    <t>Programa de Formação e Reconhecimento Profissional - SISEM</t>
  </si>
  <si>
    <t>6.1.5.5.1</t>
  </si>
  <si>
    <t>Programa Sonhar o Mundo - Direitos Humanos em Museus</t>
  </si>
  <si>
    <t>6.1.5.5.2</t>
  </si>
  <si>
    <t>Medalha do Mérito Museológico Waldisa Russio Carmargo Guarnieri</t>
  </si>
  <si>
    <t>6.1.5.5.3</t>
  </si>
  <si>
    <t>Intercâmbio profissional para jovens trabalhadores de museus</t>
  </si>
  <si>
    <t>6.1.5.5.4</t>
  </si>
  <si>
    <t>Oficinas SISEM-SP</t>
  </si>
  <si>
    <t>6.1.5.5.5</t>
  </si>
  <si>
    <t>Ações de diagnóstico e desenvolvimento estratégico</t>
  </si>
  <si>
    <t>6.1.5.6</t>
  </si>
  <si>
    <t>Programa de Assessoramento - SISEP</t>
  </si>
  <si>
    <t>6.1.5.6.1</t>
  </si>
  <si>
    <t>Ações de orientação técnica a Prefeituras</t>
  </si>
  <si>
    <t>6.1.5.6.2</t>
  </si>
  <si>
    <t>Elaboração e publicação de manuais e documentos de referência</t>
  </si>
  <si>
    <t>6.1.5.7</t>
  </si>
  <si>
    <t>Programa de Indicadores e Monitoramento - SISEP</t>
  </si>
  <si>
    <t>6.1.5.7.1</t>
  </si>
  <si>
    <t>Plataforma de monitoramento de estado de conservação de bens protegidos pelo Condephaat</t>
  </si>
  <si>
    <t>6.1.5.7.2</t>
  </si>
  <si>
    <t>Capacitação de agentes para atualização da plataforma</t>
  </si>
  <si>
    <t>6.1.5.7.3</t>
  </si>
  <si>
    <t>Pesquisas e diagnósticos sobre o campo do patrimônio material e imaterial</t>
  </si>
  <si>
    <t>6.1.5.7.4</t>
  </si>
  <si>
    <t>6.1.5.8</t>
  </si>
  <si>
    <t>Programa de Articulação, Consulta e Participação - SISEP</t>
  </si>
  <si>
    <t>6.1.5.8.1</t>
  </si>
  <si>
    <t>6.1.5.8.2</t>
  </si>
  <si>
    <t>6.1.5.8.3</t>
  </si>
  <si>
    <t>Jornada do Patrimônio</t>
  </si>
  <si>
    <t>6.1.5.8.4</t>
  </si>
  <si>
    <t>Fórum de Conselhos Municipais de Patrimônio Cultural</t>
  </si>
  <si>
    <t>6.1.5.8.5</t>
  </si>
  <si>
    <t>6.1.5.8.6</t>
  </si>
  <si>
    <t>6.1.5.9</t>
  </si>
  <si>
    <t>Programa de Formação - SISEP</t>
  </si>
  <si>
    <t>6.1.5.9.1</t>
  </si>
  <si>
    <t>Patrimônio em Prática</t>
  </si>
  <si>
    <t>6.1.5.9.2</t>
  </si>
  <si>
    <t>6.1.5.10</t>
  </si>
  <si>
    <t>Programa de Comunicação - SISEM E SISEP</t>
  </si>
  <si>
    <t>6.1.5.10.1</t>
  </si>
  <si>
    <t>Plano de Comunicação</t>
  </si>
  <si>
    <t>6.1.5.10.2</t>
  </si>
  <si>
    <t>Site</t>
  </si>
  <si>
    <t>6.1.5.10.3</t>
  </si>
  <si>
    <t>Pesquisa e produção de conteúdo</t>
  </si>
  <si>
    <t>6.1.5.10.4</t>
  </si>
  <si>
    <t>Projetos Gráficos e Materiais de comunicação</t>
  </si>
  <si>
    <t>6.1.5.10.5</t>
  </si>
  <si>
    <t>6.1.5.10.6</t>
  </si>
  <si>
    <t>Assessoria de impresa e Publicidade</t>
  </si>
  <si>
    <t>6.1.5.10.7</t>
  </si>
  <si>
    <t>Plataforma de visitação online de museus paulistas</t>
  </si>
  <si>
    <t>6.1.5.10.8</t>
  </si>
  <si>
    <t>Outros (especificar)</t>
  </si>
  <si>
    <t>6.2</t>
  </si>
  <si>
    <t>Depreciação/Amortização/Baixa do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</si>
  <si>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</si>
  <si>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</si>
  <si>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</si>
  <si>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</si>
  <si>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</si>
  <si>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</si>
  <si>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</si>
  <si>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7</t>
  </si>
  <si>
    <t>Superávit/Déficit do exercício</t>
  </si>
  <si>
    <t>III - INVESTIMENTOS/IMOBILIZADO</t>
  </si>
  <si>
    <t>8</t>
  </si>
  <si>
    <t>Investimentos com recursos vinculados ao contratos de gestão</t>
  </si>
  <si>
    <t>8.1</t>
  </si>
  <si>
    <t>Equipamentos de informática</t>
  </si>
  <si>
    <t>8.2</t>
  </si>
  <si>
    <t>Móveis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</si>
  <si>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</si>
  <si>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</si>
  <si>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</si>
  <si>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</si>
  <si>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</si>
  <si>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</si>
  <si>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</si>
  <si>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</si>
  <si>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9</t>
  </si>
  <si>
    <t>Recursos públicos específicos para investimento no contrato de gestão</t>
  </si>
  <si>
    <t>9.1</t>
  </si>
  <si>
    <t>9.2</t>
  </si>
  <si>
    <t>9.3</t>
  </si>
  <si>
    <t>9.4</t>
  </si>
  <si>
    <t>9.5</t>
  </si>
  <si>
    <t>9.6</t>
  </si>
  <si>
    <t>10</t>
  </si>
  <si>
    <t>Investimentos com recursos incentivados</t>
  </si>
  <si>
    <t>10.1</t>
  </si>
  <si>
    <t>10.2</t>
  </si>
  <si>
    <t>10.3</t>
  </si>
  <si>
    <t>10.4</t>
  </si>
  <si>
    <t>10.5</t>
  </si>
  <si>
    <t>10.6</t>
  </si>
  <si>
    <t>IV - PROJETOS A EXECUTAR, SALDOS DE RECURSOS VINCULADOS AO CONTRATO DE GESTÃO E SALDOS BANCÁRIOS</t>
  </si>
  <si>
    <t>11</t>
  </si>
  <si>
    <t>Projetos a Executar (Contábil)</t>
  </si>
  <si>
    <t>O preenchimento das contas do grupo IV não é necessário para a Convocação Pública. 
Entretanto, o mesmo deve ser preenchido no momento da assinatura do Contrato de Gestão.</t>
  </si>
  <si>
    <t>11.1</t>
  </si>
  <si>
    <t>Saldo dos exercícios anteriores</t>
  </si>
  <si>
    <t>11.2</t>
  </si>
  <si>
    <t>Recursos líquidos para o contrato de gestão</t>
  </si>
  <si>
    <t>11.3</t>
  </si>
  <si>
    <t>Receitas apropriadas</t>
  </si>
  <si>
    <t>11.4</t>
  </si>
  <si>
    <t>Receitas financeiras dos recursos de reservas e contingência</t>
  </si>
  <si>
    <t>11.5</t>
  </si>
  <si>
    <t>Investimentos com recursos vinculados ao CG</t>
  </si>
  <si>
    <t>11.6</t>
  </si>
  <si>
    <t>Restituição de recursos a SEC</t>
  </si>
  <si>
    <t>11.7</t>
  </si>
  <si>
    <t>Outros (Exposição de Longa Duração e Infraestrutura Tecnológica)</t>
  </si>
  <si>
    <t>12</t>
  </si>
  <si>
    <t>Recursos Incentivados - saldo a ser executado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</si>
  <si>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</si>
  <si>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</si>
  <si>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</si>
  <si>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</si>
  <si>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</si>
  <si>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</si>
  <si>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13</t>
  </si>
  <si>
    <t>Outras informações: saldos bancários</t>
  </si>
  <si>
    <t>13.1</t>
  </si>
  <si>
    <t xml:space="preserve">Conta de Repasses do Contrato de Gestão  </t>
  </si>
  <si>
    <t>13.2</t>
  </si>
  <si>
    <t xml:space="preserve">Conta de Captação Operacional </t>
  </si>
  <si>
    <t>13.3</t>
  </si>
  <si>
    <t xml:space="preserve">Conta de Projetos Incentivados </t>
  </si>
  <si>
    <t>13.4</t>
  </si>
  <si>
    <t xml:space="preserve">Conta de Recurso de Reserva </t>
  </si>
  <si>
    <t>13.5</t>
  </si>
  <si>
    <t>Conta de Recurso de Contingência</t>
  </si>
  <si>
    <t>13.6</t>
  </si>
  <si>
    <t>Demais Saldos (especificar)</t>
  </si>
  <si>
    <t>Programa de Edificações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</si>
</sst>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FF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Segoe UI"/>
      <family val="2"/>
    </font>
    <font>
      <sz val="11"/>
      <color indexed="8"/>
      <name val="Calibri"/>
      <family val="2"/>
    </font>
    <font>
      <b/>
      <sz val="10"/>
      <name val="Segoe UI"/>
      <family val="2"/>
    </font>
    <font>
      <u/>
      <sz val="10"/>
      <color theme="10"/>
      <name val="Arial"/>
      <family val="2"/>
    </font>
    <font>
      <sz val="10"/>
      <color indexed="8"/>
      <name val="Segoe UI"/>
      <family val="2"/>
    </font>
    <font>
      <b/>
      <sz val="10"/>
      <color indexed="8"/>
      <name val="Segoe UI"/>
      <family val="2"/>
    </font>
    <font>
      <b/>
      <sz val="10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8.5"/>
      <color rgb="FF0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6">
    <xf numFmtId="0" fontId="0" fillId="0" borderId="0"/>
    <xf numFmtId="0" fontId="20" fillId="0" borderId="0"/>
    <xf numFmtId="43" fontId="21" fillId="0" borderId="0" applyFont="0" applyFill="0" applyBorder="0" applyAlignment="0" applyProtection="0"/>
    <xf numFmtId="0" fontId="21" fillId="0" borderId="0"/>
    <xf numFmtId="9" fontId="20" fillId="0" borderId="0" applyFont="0" applyFill="0" applyBorder="0" applyAlignment="0" applyProtection="0"/>
    <xf numFmtId="0" fontId="19" fillId="0" borderId="0"/>
    <xf numFmtId="0" fontId="22" fillId="0" borderId="0">
      <alignment horizontal="left" vertical="top"/>
    </xf>
    <xf numFmtId="0" fontId="23" fillId="0" borderId="0">
      <alignment horizontal="right" vertical="top"/>
    </xf>
    <xf numFmtId="0" fontId="22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right" vertical="top"/>
    </xf>
    <xf numFmtId="0" fontId="25" fillId="0" borderId="0">
      <alignment horizontal="left" vertical="top"/>
    </xf>
    <xf numFmtId="0" fontId="25" fillId="0" borderId="0">
      <alignment horizontal="right" vertical="top"/>
    </xf>
    <xf numFmtId="0" fontId="26" fillId="0" borderId="0">
      <alignment horizontal="left" vertical="top"/>
    </xf>
    <xf numFmtId="0" fontId="26" fillId="0" borderId="0">
      <alignment horizontal="right" vertical="top"/>
    </xf>
    <xf numFmtId="0" fontId="27" fillId="0" borderId="0">
      <alignment horizontal="left" vertical="top"/>
    </xf>
    <xf numFmtId="0" fontId="28" fillId="0" borderId="0">
      <alignment horizontal="left" vertical="top"/>
    </xf>
    <xf numFmtId="0" fontId="29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29" fillId="0" borderId="0">
      <alignment horizontal="center"/>
    </xf>
    <xf numFmtId="0" fontId="27" fillId="0" borderId="0">
      <alignment horizontal="left" vertical="center"/>
    </xf>
    <xf numFmtId="0" fontId="27" fillId="0" borderId="0">
      <alignment horizontal="right" vertical="center"/>
    </xf>
    <xf numFmtId="0" fontId="30" fillId="0" borderId="0">
      <alignment horizontal="center" vertical="top"/>
    </xf>
    <xf numFmtId="0" fontId="18" fillId="0" borderId="0"/>
    <xf numFmtId="0" fontId="17" fillId="0" borderId="0"/>
    <xf numFmtId="43" fontId="16" fillId="0" borderId="0" applyFont="0" applyFill="0" applyBorder="0" applyAlignment="0" applyProtection="0"/>
    <xf numFmtId="0" fontId="16" fillId="0" borderId="0"/>
    <xf numFmtId="0" fontId="31" fillId="0" borderId="0">
      <alignment horizontal="center" vertical="top"/>
    </xf>
    <xf numFmtId="0" fontId="25" fillId="0" borderId="0">
      <alignment horizontal="left" vertical="top"/>
    </xf>
    <xf numFmtId="0" fontId="26" fillId="0" borderId="0">
      <alignment horizontal="left" vertical="top"/>
    </xf>
    <xf numFmtId="0" fontId="27" fillId="0" borderId="0">
      <alignment horizontal="left" vertical="top"/>
    </xf>
    <xf numFmtId="43" fontId="15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30" fillId="0" borderId="0">
      <alignment horizontal="center" vertical="top"/>
    </xf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3" fillId="0" borderId="0" applyFill="0" applyProtection="0"/>
    <xf numFmtId="0" fontId="2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2" fillId="0" borderId="0" xfId="0" applyFont="1"/>
    <xf numFmtId="0" fontId="32" fillId="3" borderId="0" xfId="3" applyFont="1" applyFill="1" applyAlignment="1">
      <alignment horizontal="left"/>
    </xf>
    <xf numFmtId="0" fontId="32" fillId="3" borderId="0" xfId="3" applyFont="1" applyFill="1"/>
    <xf numFmtId="0" fontId="32" fillId="0" borderId="0" xfId="0" applyFont="1" applyAlignment="1">
      <alignment vertical="center"/>
    </xf>
    <xf numFmtId="0" fontId="32" fillId="0" borderId="0" xfId="1" applyFont="1"/>
    <xf numFmtId="0" fontId="34" fillId="3" borderId="0" xfId="3" applyFont="1" applyFill="1" applyAlignment="1">
      <alignment vertical="center"/>
    </xf>
    <xf numFmtId="0" fontId="34" fillId="0" borderId="0" xfId="3" applyFont="1" applyAlignment="1">
      <alignment vertical="center"/>
    </xf>
    <xf numFmtId="43" fontId="34" fillId="0" borderId="0" xfId="61" applyNumberFormat="1" applyFont="1" applyFill="1" applyBorder="1" applyAlignment="1">
      <alignment horizontal="center" vertical="center"/>
    </xf>
    <xf numFmtId="0" fontId="36" fillId="0" borderId="0" xfId="3" applyFont="1" applyAlignment="1" applyProtection="1">
      <alignment horizontal="left" vertical="top" wrapText="1"/>
      <protection locked="0"/>
    </xf>
    <xf numFmtId="0" fontId="32" fillId="3" borderId="0" xfId="3" applyFont="1" applyFill="1" applyAlignment="1">
      <alignment horizontal="center" vertical="center"/>
    </xf>
    <xf numFmtId="0" fontId="32" fillId="3" borderId="0" xfId="3" applyFont="1" applyFill="1" applyAlignment="1">
      <alignment vertical="center"/>
    </xf>
    <xf numFmtId="0" fontId="32" fillId="0" borderId="0" xfId="3" applyFont="1" applyAlignment="1">
      <alignment vertical="center"/>
    </xf>
    <xf numFmtId="0" fontId="38" fillId="0" borderId="0" xfId="65" applyFont="1"/>
    <xf numFmtId="0" fontId="34" fillId="3" borderId="0" xfId="3" applyFont="1" applyFill="1"/>
    <xf numFmtId="0" fontId="32" fillId="3" borderId="0" xfId="3" applyFont="1" applyFill="1" applyAlignment="1">
      <alignment horizontal="center"/>
    </xf>
    <xf numFmtId="0" fontId="37" fillId="0" borderId="0" xfId="3" applyFont="1" applyAlignment="1" applyProtection="1">
      <alignment vertical="top" wrapText="1" readingOrder="1"/>
      <protection locked="0"/>
    </xf>
    <xf numFmtId="0" fontId="37" fillId="0" borderId="0" xfId="3" applyFont="1" applyAlignment="1" applyProtection="1">
      <alignment horizontal="left" vertical="top" wrapText="1"/>
      <protection locked="0"/>
    </xf>
    <xf numFmtId="0" fontId="41" fillId="0" borderId="0" xfId="0" applyFont="1"/>
    <xf numFmtId="0" fontId="42" fillId="5" borderId="0" xfId="0" applyFont="1" applyFill="1"/>
    <xf numFmtId="0" fontId="42" fillId="6" borderId="0" xfId="0" applyFont="1" applyFill="1" applyAlignment="1">
      <alignment horizontal="left"/>
    </xf>
    <xf numFmtId="0" fontId="42" fillId="6" borderId="0" xfId="0" applyFont="1" applyFill="1" applyAlignment="1">
      <alignment horizontal="left" vertical="center"/>
    </xf>
    <xf numFmtId="0" fontId="42" fillId="6" borderId="0" xfId="0" applyFont="1" applyFill="1" applyAlignment="1">
      <alignment horizontal="center" vertical="center"/>
    </xf>
    <xf numFmtId="0" fontId="42" fillId="0" borderId="0" xfId="0" applyFont="1"/>
    <xf numFmtId="165" fontId="42" fillId="0" borderId="0" xfId="0" applyNumberFormat="1" applyFont="1"/>
    <xf numFmtId="0" fontId="36" fillId="0" borderId="4" xfId="3" applyFont="1" applyBorder="1" applyAlignment="1" applyProtection="1">
      <alignment horizontal="left" vertical="top" wrapText="1"/>
      <protection locked="0"/>
    </xf>
    <xf numFmtId="0" fontId="37" fillId="0" borderId="5" xfId="3" applyFont="1" applyBorder="1" applyAlignment="1" applyProtection="1">
      <alignment horizontal="left" vertical="top" wrapText="1"/>
      <protection locked="0"/>
    </xf>
    <xf numFmtId="0" fontId="37" fillId="0" borderId="5" xfId="3" applyFont="1" applyBorder="1" applyAlignment="1" applyProtection="1">
      <alignment vertical="top" wrapText="1" readingOrder="1"/>
      <protection locked="0"/>
    </xf>
    <xf numFmtId="0" fontId="34" fillId="0" borderId="7" xfId="3" applyFont="1" applyBorder="1" applyAlignment="1">
      <alignment vertical="center" wrapText="1"/>
    </xf>
    <xf numFmtId="164" fontId="37" fillId="2" borderId="8" xfId="61" applyFont="1" applyFill="1" applyBorder="1" applyAlignment="1" applyProtection="1">
      <alignment horizontal="left" vertical="center" wrapText="1" readingOrder="1"/>
      <protection locked="0"/>
    </xf>
    <xf numFmtId="0" fontId="37" fillId="2" borderId="8" xfId="0" applyFont="1" applyFill="1" applyBorder="1" applyAlignment="1" applyProtection="1">
      <alignment horizontal="center" vertical="center" wrapText="1" readingOrder="1"/>
      <protection locked="0"/>
    </xf>
    <xf numFmtId="0" fontId="32" fillId="0" borderId="6" xfId="3" applyFont="1" applyBorder="1" applyAlignment="1" applyProtection="1">
      <alignment vertical="top" wrapText="1" readingOrder="1"/>
      <protection locked="0"/>
    </xf>
    <xf numFmtId="0" fontId="32" fillId="0" borderId="4" xfId="3" applyFont="1" applyBorder="1" applyAlignment="1" applyProtection="1">
      <alignment vertical="top" wrapText="1" readingOrder="1"/>
      <protection locked="0"/>
    </xf>
    <xf numFmtId="0" fontId="32" fillId="0" borderId="4" xfId="3" applyFont="1" applyBorder="1" applyAlignment="1">
      <alignment vertical="center"/>
    </xf>
    <xf numFmtId="43" fontId="34" fillId="0" borderId="9" xfId="61" applyNumberFormat="1" applyFont="1" applyFill="1" applyBorder="1" applyAlignment="1">
      <alignment horizontal="center" vertical="center"/>
    </xf>
    <xf numFmtId="0" fontId="32" fillId="0" borderId="10" xfId="3" applyFont="1" applyBorder="1" applyAlignment="1">
      <alignment vertical="center"/>
    </xf>
    <xf numFmtId="43" fontId="34" fillId="0" borderId="11" xfId="61" applyNumberFormat="1" applyFont="1" applyFill="1" applyBorder="1" applyAlignment="1">
      <alignment horizontal="center" vertical="center"/>
    </xf>
    <xf numFmtId="43" fontId="34" fillId="0" borderId="5" xfId="61" applyNumberFormat="1" applyFont="1" applyFill="1" applyBorder="1" applyAlignment="1">
      <alignment horizontal="center" vertical="center"/>
    </xf>
    <xf numFmtId="0" fontId="36" fillId="2" borderId="15" xfId="0" applyFont="1" applyFill="1" applyBorder="1" applyAlignment="1" applyProtection="1">
      <alignment vertical="top" wrapText="1" readingOrder="1"/>
      <protection locked="0"/>
    </xf>
    <xf numFmtId="0" fontId="37" fillId="2" borderId="15" xfId="0" applyFont="1" applyFill="1" applyBorder="1" applyAlignment="1" applyProtection="1">
      <alignment vertical="center" wrapText="1" readingOrder="1"/>
      <protection locked="0"/>
    </xf>
    <xf numFmtId="49" fontId="37" fillId="2" borderId="15" xfId="61" applyNumberFormat="1" applyFont="1" applyFill="1" applyBorder="1" applyAlignment="1" applyProtection="1">
      <alignment horizontal="center" vertical="center" wrapText="1" readingOrder="1"/>
      <protection locked="0"/>
    </xf>
    <xf numFmtId="0" fontId="37" fillId="2" borderId="15" xfId="0" applyFont="1" applyFill="1" applyBorder="1" applyAlignment="1" applyProtection="1">
      <alignment horizontal="center" vertical="center" wrapText="1" readingOrder="1"/>
      <protection locked="0"/>
    </xf>
    <xf numFmtId="0" fontId="37" fillId="0" borderId="16" xfId="3" applyFont="1" applyBorder="1" applyAlignment="1" applyProtection="1">
      <alignment horizontal="left" vertical="top" wrapText="1"/>
      <protection locked="0"/>
    </xf>
    <xf numFmtId="0" fontId="37" fillId="0" borderId="16" xfId="3" applyFont="1" applyBorder="1" applyAlignment="1" applyProtection="1">
      <alignment vertical="top" wrapText="1" readingOrder="1"/>
      <protection locked="0"/>
    </xf>
    <xf numFmtId="43" fontId="34" fillId="0" borderId="16" xfId="61" applyNumberFormat="1" applyFont="1" applyFill="1" applyBorder="1" applyAlignment="1">
      <alignment horizontal="center" vertical="center"/>
    </xf>
    <xf numFmtId="43" fontId="43" fillId="0" borderId="16" xfId="0" applyNumberFormat="1" applyFont="1" applyBorder="1" applyAlignment="1">
      <alignment wrapText="1"/>
    </xf>
    <xf numFmtId="0" fontId="36" fillId="0" borderId="16" xfId="3" applyFont="1" applyBorder="1" applyAlignment="1" applyProtection="1">
      <alignment horizontal="left" vertical="top" wrapText="1"/>
      <protection locked="0"/>
    </xf>
    <xf numFmtId="0" fontId="36" fillId="0" borderId="16" xfId="3" applyFont="1" applyBorder="1" applyAlignment="1" applyProtection="1">
      <alignment vertical="top" wrapText="1" readingOrder="1"/>
      <protection locked="0"/>
    </xf>
    <xf numFmtId="0" fontId="36" fillId="3" borderId="16" xfId="3" applyFont="1" applyFill="1" applyBorder="1" applyAlignment="1" applyProtection="1">
      <alignment vertical="top" wrapText="1" readingOrder="1"/>
      <protection locked="0"/>
    </xf>
    <xf numFmtId="0" fontId="37" fillId="3" borderId="16" xfId="3" applyFont="1" applyFill="1" applyBorder="1" applyAlignment="1" applyProtection="1">
      <alignment vertical="top" wrapText="1" readingOrder="1"/>
      <protection locked="0"/>
    </xf>
    <xf numFmtId="0" fontId="36" fillId="2" borderId="17" xfId="0" applyFont="1" applyFill="1" applyBorder="1" applyAlignment="1" applyProtection="1">
      <alignment vertical="top" wrapText="1" readingOrder="1"/>
      <protection locked="0"/>
    </xf>
    <xf numFmtId="0" fontId="37" fillId="2" borderId="17" xfId="0" applyFont="1" applyFill="1" applyBorder="1" applyAlignment="1" applyProtection="1">
      <alignment vertical="top" wrapText="1" readingOrder="1"/>
      <protection locked="0"/>
    </xf>
    <xf numFmtId="0" fontId="37" fillId="2" borderId="18" xfId="0" applyFont="1" applyFill="1" applyBorder="1" applyAlignment="1" applyProtection="1">
      <alignment horizontal="center" vertical="center" wrapText="1" readingOrder="1"/>
      <protection locked="0"/>
    </xf>
    <xf numFmtId="0" fontId="38" fillId="4" borderId="16" xfId="3" applyFont="1" applyFill="1" applyBorder="1" applyAlignment="1">
      <alignment vertical="center"/>
    </xf>
    <xf numFmtId="0" fontId="36" fillId="3" borderId="16" xfId="3" applyFont="1" applyFill="1" applyBorder="1" applyAlignment="1" applyProtection="1">
      <alignment horizontal="left" vertical="top" wrapText="1"/>
      <protection locked="0"/>
    </xf>
    <xf numFmtId="0" fontId="32" fillId="0" borderId="16" xfId="3" applyFont="1" applyBorder="1" applyAlignment="1" applyProtection="1">
      <alignment vertical="top" wrapText="1" readingOrder="1"/>
      <protection locked="0"/>
    </xf>
    <xf numFmtId="0" fontId="32" fillId="0" borderId="16" xfId="3" applyFont="1" applyBorder="1" applyAlignment="1">
      <alignment vertical="center"/>
    </xf>
    <xf numFmtId="0" fontId="34" fillId="3" borderId="16" xfId="3" applyFont="1" applyFill="1" applyBorder="1" applyAlignment="1">
      <alignment horizontal="left" vertical="center"/>
    </xf>
    <xf numFmtId="0" fontId="34" fillId="0" borderId="16" xfId="3" applyFont="1" applyBorder="1" applyAlignment="1">
      <alignment horizontal="left" vertical="center" wrapText="1"/>
    </xf>
    <xf numFmtId="0" fontId="32" fillId="0" borderId="16" xfId="3" applyFont="1" applyBorder="1" applyAlignment="1" applyProtection="1">
      <alignment horizontal="left" vertical="top" wrapText="1"/>
      <protection locked="0"/>
    </xf>
    <xf numFmtId="0" fontId="38" fillId="4" borderId="16" xfId="3" applyFont="1" applyFill="1" applyBorder="1" applyAlignment="1">
      <alignment horizontal="left" vertical="center"/>
    </xf>
    <xf numFmtId="43" fontId="34" fillId="4" borderId="16" xfId="61" applyNumberFormat="1" applyFont="1" applyFill="1" applyBorder="1" applyAlignment="1">
      <alignment horizontal="center" vertical="center"/>
    </xf>
    <xf numFmtId="0" fontId="39" fillId="0" borderId="16" xfId="0" applyFont="1" applyBorder="1" applyAlignment="1">
      <alignment horizontal="left" vertical="top" wrapText="1"/>
    </xf>
    <xf numFmtId="0" fontId="39" fillId="0" borderId="16" xfId="0" applyFont="1" applyBorder="1" applyAlignment="1">
      <alignment vertical="top" readingOrder="1"/>
    </xf>
    <xf numFmtId="0" fontId="34" fillId="2" borderId="12" xfId="0" applyFont="1" applyFill="1" applyBorder="1" applyAlignment="1" applyProtection="1">
      <alignment horizontal="center" vertical="top" readingOrder="1"/>
      <protection locked="0"/>
    </xf>
    <xf numFmtId="0" fontId="42" fillId="0" borderId="0" xfId="0" applyFont="1"/>
    <xf numFmtId="0" fontId="41" fillId="0" borderId="0" xfId="0" applyFont="1"/>
    <xf numFmtId="4" fontId="40" fillId="4" borderId="13" xfId="0" applyNumberFormat="1" applyFont="1" applyFill="1" applyBorder="1" applyAlignment="1">
      <alignment horizontal="center" vertical="center" wrapText="1"/>
    </xf>
    <xf numFmtId="4" fontId="40" fillId="4" borderId="0" xfId="0" applyNumberFormat="1" applyFont="1" applyFill="1" applyAlignment="1">
      <alignment horizontal="center" vertical="center" wrapText="1"/>
    </xf>
    <xf numFmtId="4" fontId="40" fillId="4" borderId="1" xfId="0" applyNumberFormat="1" applyFont="1" applyFill="1" applyBorder="1" applyAlignment="1">
      <alignment horizontal="center" vertical="center" wrapText="1"/>
    </xf>
    <xf numFmtId="4" fontId="40" fillId="4" borderId="14" xfId="0" applyNumberFormat="1" applyFont="1" applyFill="1" applyBorder="1" applyAlignment="1">
      <alignment horizontal="center" vertical="center" wrapText="1"/>
    </xf>
    <xf numFmtId="4" fontId="40" fillId="4" borderId="2" xfId="0" applyNumberFormat="1" applyFont="1" applyFill="1" applyBorder="1" applyAlignment="1">
      <alignment horizontal="center" vertical="center" wrapText="1"/>
    </xf>
    <xf numFmtId="4" fontId="40" fillId="4" borderId="3" xfId="0" applyNumberFormat="1" applyFont="1" applyFill="1" applyBorder="1" applyAlignment="1">
      <alignment horizontal="center" vertical="center" wrapText="1"/>
    </xf>
  </cellXfs>
  <cellStyles count="66">
    <cellStyle name="Hiperlink 2" xfId="63" xr:uid="{00000000-0005-0000-0000-000000000000}"/>
    <cellStyle name="Normal" xfId="0" builtinId="0"/>
    <cellStyle name="Normal 10" xfId="38" xr:uid="{00000000-0005-0000-0000-000002000000}"/>
    <cellStyle name="Normal 11" xfId="40" xr:uid="{00000000-0005-0000-0000-000003000000}"/>
    <cellStyle name="Normal 12" xfId="43" xr:uid="{00000000-0005-0000-0000-000004000000}"/>
    <cellStyle name="Normal 13" xfId="46" xr:uid="{00000000-0005-0000-0000-000005000000}"/>
    <cellStyle name="Normal 14" xfId="47" xr:uid="{00000000-0005-0000-0000-000006000000}"/>
    <cellStyle name="Normal 15" xfId="49" xr:uid="{00000000-0005-0000-0000-000007000000}"/>
    <cellStyle name="Normal 16" xfId="51" xr:uid="{00000000-0005-0000-0000-000008000000}"/>
    <cellStyle name="Normal 17" xfId="53" xr:uid="{00000000-0005-0000-0000-000009000000}"/>
    <cellStyle name="Normal 18" xfId="55" xr:uid="{00000000-0005-0000-0000-00000A000000}"/>
    <cellStyle name="Normal 19" xfId="57" xr:uid="{00000000-0005-0000-0000-00000B000000}"/>
    <cellStyle name="Normal 2" xfId="1" xr:uid="{00000000-0005-0000-0000-00000C000000}"/>
    <cellStyle name="Normal 2 2" xfId="3" xr:uid="{00000000-0005-0000-0000-00000D000000}"/>
    <cellStyle name="Normal 2 3" xfId="60" xr:uid="{00000000-0005-0000-0000-00000E000000}"/>
    <cellStyle name="Normal 2 4" xfId="65" xr:uid="{00000000-0005-0000-0000-00000F000000}"/>
    <cellStyle name="Normal 20" xfId="59" xr:uid="{00000000-0005-0000-0000-000010000000}"/>
    <cellStyle name="Normal 3" xfId="5" xr:uid="{00000000-0005-0000-0000-000011000000}"/>
    <cellStyle name="Normal 4" xfId="24" xr:uid="{00000000-0005-0000-0000-000012000000}"/>
    <cellStyle name="Normal 5" xfId="25" xr:uid="{00000000-0005-0000-0000-000013000000}"/>
    <cellStyle name="Normal 6" xfId="27" xr:uid="{00000000-0005-0000-0000-000014000000}"/>
    <cellStyle name="Normal 7" xfId="33" xr:uid="{00000000-0005-0000-0000-000015000000}"/>
    <cellStyle name="Normal 8" xfId="35" xr:uid="{00000000-0005-0000-0000-000016000000}"/>
    <cellStyle name="Normal 9" xfId="37" xr:uid="{00000000-0005-0000-0000-000017000000}"/>
    <cellStyle name="Porcentagem 2" xfId="4" xr:uid="{00000000-0005-0000-0000-000018000000}"/>
    <cellStyle name="Porcentagem 3" xfId="62" xr:uid="{00000000-0005-0000-0000-000019000000}"/>
    <cellStyle name="S0" xfId="7" xr:uid="{00000000-0005-0000-0000-00001A000000}"/>
    <cellStyle name="S1" xfId="8" xr:uid="{00000000-0005-0000-0000-00001B000000}"/>
    <cellStyle name="S10" xfId="18" xr:uid="{00000000-0005-0000-0000-00001C000000}"/>
    <cellStyle name="S10 2" xfId="31" xr:uid="{00000000-0005-0000-0000-00001D000000}"/>
    <cellStyle name="S11" xfId="16" xr:uid="{00000000-0005-0000-0000-00001E000000}"/>
    <cellStyle name="S12" xfId="17" xr:uid="{00000000-0005-0000-0000-00001F000000}"/>
    <cellStyle name="S13" xfId="19" xr:uid="{00000000-0005-0000-0000-000020000000}"/>
    <cellStyle name="S14" xfId="20" xr:uid="{00000000-0005-0000-0000-000021000000}"/>
    <cellStyle name="S15" xfId="21" xr:uid="{00000000-0005-0000-0000-000022000000}"/>
    <cellStyle name="S16" xfId="22" xr:uid="{00000000-0005-0000-0000-000023000000}"/>
    <cellStyle name="S17" xfId="23" xr:uid="{00000000-0005-0000-0000-000024000000}"/>
    <cellStyle name="S18" xfId="44" xr:uid="{00000000-0005-0000-0000-000025000000}"/>
    <cellStyle name="S2" xfId="6" xr:uid="{00000000-0005-0000-0000-000026000000}"/>
    <cellStyle name="S3" xfId="9" xr:uid="{00000000-0005-0000-0000-000027000000}"/>
    <cellStyle name="S4" xfId="10" xr:uid="{00000000-0005-0000-0000-000028000000}"/>
    <cellStyle name="S5" xfId="11" xr:uid="{00000000-0005-0000-0000-000029000000}"/>
    <cellStyle name="S5 2" xfId="28" xr:uid="{00000000-0005-0000-0000-00002A000000}"/>
    <cellStyle name="S6" xfId="12" xr:uid="{00000000-0005-0000-0000-00002B000000}"/>
    <cellStyle name="S6 2" xfId="29" xr:uid="{00000000-0005-0000-0000-00002C000000}"/>
    <cellStyle name="S7" xfId="13" xr:uid="{00000000-0005-0000-0000-00002D000000}"/>
    <cellStyle name="S8" xfId="14" xr:uid="{00000000-0005-0000-0000-00002E000000}"/>
    <cellStyle name="S8 2" xfId="30" xr:uid="{00000000-0005-0000-0000-00002F000000}"/>
    <cellStyle name="S9" xfId="15" xr:uid="{00000000-0005-0000-0000-000030000000}"/>
    <cellStyle name="Vírgula 10" xfId="45" xr:uid="{00000000-0005-0000-0000-000031000000}"/>
    <cellStyle name="Vírgula 11" xfId="48" xr:uid="{00000000-0005-0000-0000-000032000000}"/>
    <cellStyle name="Vírgula 12" xfId="50" xr:uid="{00000000-0005-0000-0000-000033000000}"/>
    <cellStyle name="Vírgula 13" xfId="52" xr:uid="{00000000-0005-0000-0000-000034000000}"/>
    <cellStyle name="Vírgula 14" xfId="54" xr:uid="{00000000-0005-0000-0000-000035000000}"/>
    <cellStyle name="Vírgula 15" xfId="56" xr:uid="{00000000-0005-0000-0000-000036000000}"/>
    <cellStyle name="Vírgula 16" xfId="58" xr:uid="{00000000-0005-0000-0000-000037000000}"/>
    <cellStyle name="Vírgula 17" xfId="61" xr:uid="{00000000-0005-0000-0000-000038000000}"/>
    <cellStyle name="Vírgula 2" xfId="2" xr:uid="{00000000-0005-0000-0000-000039000000}"/>
    <cellStyle name="Vírgula 2 2" xfId="64" xr:uid="{00000000-0005-0000-0000-00003A000000}"/>
    <cellStyle name="Vírgula 3" xfId="26" xr:uid="{00000000-0005-0000-0000-00003B000000}"/>
    <cellStyle name="Vírgula 4" xfId="32" xr:uid="{00000000-0005-0000-0000-00003C000000}"/>
    <cellStyle name="Vírgula 5" xfId="34" xr:uid="{00000000-0005-0000-0000-00003D000000}"/>
    <cellStyle name="Vírgula 6" xfId="36" xr:uid="{00000000-0005-0000-0000-00003E000000}"/>
    <cellStyle name="Vírgula 7" xfId="39" xr:uid="{00000000-0005-0000-0000-00003F000000}"/>
    <cellStyle name="Vírgula 8" xfId="41" xr:uid="{00000000-0005-0000-0000-000040000000}"/>
    <cellStyle name="Vírgula 9" xfId="42" xr:uid="{00000000-0005-0000-0000-00004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J220"/>
  <sheetViews>
    <sheetView showGridLines="0" tabSelected="1" zoomScale="110" zoomScaleNormal="110" zoomScaleSheetLayoutView="70" workbookViewId="0">
      <pane xSplit="2" ySplit="12" topLeftCell="C86" activePane="bottomRight" state="frozen"/>
      <selection pane="topRight" activeCell="D1" sqref="D1"/>
      <selection pane="bottomLeft" activeCell="A6" sqref="A6"/>
      <selection pane="bottomRight" activeCell="B92" sqref="B92"/>
    </sheetView>
  </sheetViews>
  <sheetFormatPr defaultColWidth="9.140625" defaultRowHeight="14.25" x14ac:dyDescent="0.25"/>
  <cols>
    <col min="1" max="1" width="10.140625" style="2" customWidth="1"/>
    <col min="2" max="2" width="71.28515625" style="3" customWidth="1"/>
    <col min="3" max="3" width="9.5703125" style="3" customWidth="1"/>
    <col min="4" max="4" width="10" style="3" customWidth="1"/>
    <col min="5" max="5" width="9.7109375" style="3" customWidth="1"/>
    <col min="6" max="7" width="9" style="3" customWidth="1"/>
    <col min="8" max="16384" width="9.140625" style="3"/>
  </cols>
  <sheetData>
    <row r="1" spans="1:10" ht="15" x14ac:dyDescent="0.25">
      <c r="A1" s="6"/>
      <c r="B1" s="18"/>
      <c r="C1" s="18"/>
      <c r="D1" s="18"/>
      <c r="E1" s="18"/>
      <c r="F1" s="18" t="s">
        <v>0</v>
      </c>
      <c r="G1" s="18"/>
      <c r="J1" s="6"/>
    </row>
    <row r="2" spans="1:10" ht="15" x14ac:dyDescent="0.25">
      <c r="A2" s="18"/>
      <c r="B2" s="18"/>
      <c r="C2" s="18"/>
      <c r="D2" s="18"/>
      <c r="E2" s="18"/>
      <c r="F2" s="18"/>
      <c r="G2" s="18"/>
      <c r="H2" s="18"/>
      <c r="I2" s="18"/>
      <c r="J2" s="6"/>
    </row>
    <row r="3" spans="1:10" ht="15" x14ac:dyDescent="0.25">
      <c r="A3" s="18" t="s">
        <v>1</v>
      </c>
      <c r="B3" s="18"/>
      <c r="C3" s="18" t="s">
        <v>2</v>
      </c>
      <c r="D3" s="18"/>
      <c r="E3" s="18"/>
      <c r="F3" s="18"/>
      <c r="G3" s="18"/>
      <c r="H3" s="18"/>
      <c r="I3" s="18"/>
      <c r="J3" s="6"/>
    </row>
    <row r="4" spans="1:10" ht="15" x14ac:dyDescent="0.25">
      <c r="A4" s="18" t="s">
        <v>3</v>
      </c>
      <c r="B4" s="18"/>
      <c r="C4" s="18" t="s">
        <v>4</v>
      </c>
      <c r="D4" s="18"/>
      <c r="E4" s="18"/>
      <c r="F4" s="18"/>
      <c r="G4" s="18"/>
      <c r="H4" s="18"/>
      <c r="I4" s="18"/>
      <c r="J4" s="6"/>
    </row>
    <row r="5" spans="1:10" ht="15" x14ac:dyDescent="0.25">
      <c r="A5" s="18" t="s">
        <v>5</v>
      </c>
      <c r="B5" s="18"/>
      <c r="C5" s="18"/>
      <c r="D5" s="18"/>
      <c r="E5" s="18"/>
      <c r="F5" s="18"/>
      <c r="G5" s="18"/>
      <c r="H5" s="18"/>
      <c r="I5" s="18"/>
      <c r="J5" s="6"/>
    </row>
    <row r="6" spans="1:10" ht="15" x14ac:dyDescent="0.25">
      <c r="A6" s="19"/>
      <c r="B6" s="20"/>
      <c r="C6" s="23"/>
      <c r="D6" s="23"/>
      <c r="E6" s="23"/>
      <c r="F6" s="24"/>
      <c r="G6" s="24"/>
      <c r="H6" s="24"/>
      <c r="I6" s="23"/>
      <c r="J6" s="18"/>
    </row>
    <row r="7" spans="1:10" ht="15" x14ac:dyDescent="0.25">
      <c r="A7" s="19"/>
      <c r="B7" s="65" t="s">
        <v>6</v>
      </c>
      <c r="C7" s="66"/>
      <c r="D7" s="66"/>
      <c r="E7" s="66"/>
      <c r="F7" s="66"/>
      <c r="G7" s="66"/>
      <c r="H7" s="66"/>
      <c r="I7" s="66"/>
      <c r="J7" s="6"/>
    </row>
    <row r="8" spans="1:10" ht="15" x14ac:dyDescent="0.25">
      <c r="A8" s="19"/>
      <c r="B8" s="21" t="s">
        <v>7</v>
      </c>
      <c r="C8" s="22"/>
      <c r="D8" s="22"/>
      <c r="E8" s="22"/>
      <c r="F8" s="22"/>
      <c r="G8" s="22"/>
      <c r="H8" s="22"/>
      <c r="I8" s="23"/>
      <c r="J8" s="6"/>
    </row>
    <row r="10" spans="1:10" s="5" customFormat="1" x14ac:dyDescent="0.25">
      <c r="A10" s="64" t="s">
        <v>8</v>
      </c>
      <c r="B10" s="64"/>
      <c r="C10" s="64"/>
      <c r="D10" s="64"/>
      <c r="E10" s="64"/>
      <c r="F10" s="64"/>
      <c r="G10" s="64"/>
      <c r="H10" s="64"/>
    </row>
    <row r="11" spans="1:10" x14ac:dyDescent="0.25">
      <c r="A11" s="4"/>
    </row>
    <row r="12" spans="1:10" s="1" customFormat="1" x14ac:dyDescent="0.25">
      <c r="A12" s="38"/>
      <c r="B12" s="39" t="s">
        <v>9</v>
      </c>
      <c r="C12" s="40" t="s">
        <v>10</v>
      </c>
      <c r="D12" s="40" t="s">
        <v>11</v>
      </c>
      <c r="E12" s="40" t="s">
        <v>12</v>
      </c>
      <c r="F12" s="40" t="s">
        <v>13</v>
      </c>
      <c r="G12" s="40" t="s">
        <v>14</v>
      </c>
      <c r="H12" s="41" t="s">
        <v>15</v>
      </c>
    </row>
    <row r="13" spans="1:10" s="6" customFormat="1" x14ac:dyDescent="0.2">
      <c r="A13" s="42">
        <v>1</v>
      </c>
      <c r="B13" s="43" t="s">
        <v>16</v>
      </c>
      <c r="C13" s="44">
        <f t="shared" ref="C13:G13" si="0">C14+C15+C22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ref="H13:H35" si="1">SUM(C13:G13)</f>
        <v>0</v>
      </c>
    </row>
    <row r="14" spans="1:10" s="6" customFormat="1" x14ac:dyDescent="0.2">
      <c r="A14" s="42" t="s">
        <v>17</v>
      </c>
      <c r="B14" s="43" t="s">
        <v>18</v>
      </c>
      <c r="C14" s="44"/>
      <c r="D14" s="44"/>
      <c r="E14" s="44"/>
      <c r="F14" s="44"/>
      <c r="G14" s="44"/>
      <c r="H14" s="44">
        <f t="shared" si="1"/>
        <v>0</v>
      </c>
    </row>
    <row r="15" spans="1:10" s="6" customFormat="1" x14ac:dyDescent="0.2">
      <c r="A15" s="42" t="s">
        <v>19</v>
      </c>
      <c r="B15" s="43" t="s">
        <v>20</v>
      </c>
      <c r="C15" s="45">
        <f t="shared" ref="C15:G15" si="2">SUM(C16:C21)</f>
        <v>0</v>
      </c>
      <c r="D15" s="45">
        <f t="shared" si="2"/>
        <v>0</v>
      </c>
      <c r="E15" s="45">
        <f t="shared" si="2"/>
        <v>0</v>
      </c>
      <c r="F15" s="45">
        <f t="shared" si="2"/>
        <v>0</v>
      </c>
      <c r="G15" s="45">
        <f t="shared" si="2"/>
        <v>0</v>
      </c>
      <c r="H15" s="44">
        <f t="shared" si="1"/>
        <v>0</v>
      </c>
    </row>
    <row r="16" spans="1:10" s="6" customFormat="1" x14ac:dyDescent="0.2">
      <c r="A16" s="46" t="s">
        <v>21</v>
      </c>
      <c r="B16" s="47" t="s">
        <v>22</v>
      </c>
      <c r="C16" s="44"/>
      <c r="D16" s="44"/>
      <c r="E16" s="44"/>
      <c r="F16" s="44"/>
      <c r="G16" s="44"/>
      <c r="H16" s="44">
        <f t="shared" si="1"/>
        <v>0</v>
      </c>
    </row>
    <row r="17" spans="1:8" s="6" customFormat="1" x14ac:dyDescent="0.2">
      <c r="A17" s="46" t="s">
        <v>23</v>
      </c>
      <c r="B17" s="47" t="s">
        <v>24</v>
      </c>
      <c r="C17" s="44"/>
      <c r="D17" s="44"/>
      <c r="E17" s="44"/>
      <c r="F17" s="44"/>
      <c r="G17" s="44"/>
      <c r="H17" s="44">
        <f t="shared" si="1"/>
        <v>0</v>
      </c>
    </row>
    <row r="18" spans="1:8" s="7" customFormat="1" x14ac:dyDescent="0.2">
      <c r="A18" s="46" t="s">
        <v>25</v>
      </c>
      <c r="B18" s="47" t="s">
        <v>26</v>
      </c>
      <c r="C18" s="44"/>
      <c r="D18" s="44"/>
      <c r="E18" s="44"/>
      <c r="F18" s="44"/>
      <c r="G18" s="44"/>
      <c r="H18" s="44">
        <f t="shared" si="1"/>
        <v>0</v>
      </c>
    </row>
    <row r="19" spans="1:8" s="6" customFormat="1" x14ac:dyDescent="0.2">
      <c r="A19" s="46" t="s">
        <v>27</v>
      </c>
      <c r="B19" s="48" t="s">
        <v>28</v>
      </c>
      <c r="C19" s="44"/>
      <c r="D19" s="44"/>
      <c r="E19" s="44"/>
      <c r="F19" s="44"/>
      <c r="G19" s="44"/>
      <c r="H19" s="44">
        <f t="shared" si="1"/>
        <v>0</v>
      </c>
    </row>
    <row r="20" spans="1:8" s="6" customFormat="1" x14ac:dyDescent="0.2">
      <c r="A20" s="46" t="s">
        <v>29</v>
      </c>
      <c r="B20" s="48" t="s">
        <v>30</v>
      </c>
      <c r="C20" s="44"/>
      <c r="D20" s="44"/>
      <c r="E20" s="44"/>
      <c r="F20" s="44"/>
      <c r="G20" s="44"/>
      <c r="H20" s="44">
        <f t="shared" si="1"/>
        <v>0</v>
      </c>
    </row>
    <row r="21" spans="1:8" s="6" customFormat="1" x14ac:dyDescent="0.2">
      <c r="A21" s="46" t="s">
        <v>31</v>
      </c>
      <c r="B21" s="48" t="s">
        <v>32</v>
      </c>
      <c r="C21" s="44"/>
      <c r="D21" s="44"/>
      <c r="E21" s="44"/>
      <c r="F21" s="44"/>
      <c r="G21" s="44"/>
      <c r="H21" s="44">
        <f t="shared" si="1"/>
        <v>0</v>
      </c>
    </row>
    <row r="22" spans="1:8" s="6" customFormat="1" x14ac:dyDescent="0.2">
      <c r="A22" s="42" t="s">
        <v>33</v>
      </c>
      <c r="B22" s="49" t="s">
        <v>34</v>
      </c>
      <c r="C22" s="44">
        <f t="shared" ref="C22:G22" si="3">SUM(C23:C24)</f>
        <v>0</v>
      </c>
      <c r="D22" s="44">
        <f t="shared" si="3"/>
        <v>0</v>
      </c>
      <c r="E22" s="44">
        <f t="shared" si="3"/>
        <v>0</v>
      </c>
      <c r="F22" s="44">
        <f t="shared" si="3"/>
        <v>0</v>
      </c>
      <c r="G22" s="44">
        <f t="shared" si="3"/>
        <v>0</v>
      </c>
      <c r="H22" s="44">
        <f t="shared" si="1"/>
        <v>0</v>
      </c>
    </row>
    <row r="23" spans="1:8" s="6" customFormat="1" x14ac:dyDescent="0.2">
      <c r="A23" s="46" t="s">
        <v>35</v>
      </c>
      <c r="B23" s="48" t="s">
        <v>36</v>
      </c>
      <c r="C23" s="44"/>
      <c r="D23" s="44"/>
      <c r="E23" s="44"/>
      <c r="F23" s="44"/>
      <c r="G23" s="44"/>
      <c r="H23" s="44">
        <f t="shared" si="1"/>
        <v>0</v>
      </c>
    </row>
    <row r="24" spans="1:8" s="7" customFormat="1" x14ac:dyDescent="0.2">
      <c r="A24" s="46" t="s">
        <v>37</v>
      </c>
      <c r="B24" s="47" t="s">
        <v>38</v>
      </c>
      <c r="C24" s="44">
        <f t="shared" ref="C24:G24" si="4">C25+C26</f>
        <v>0</v>
      </c>
      <c r="D24" s="44">
        <f t="shared" si="4"/>
        <v>0</v>
      </c>
      <c r="E24" s="44">
        <f t="shared" si="4"/>
        <v>0</v>
      </c>
      <c r="F24" s="44">
        <f t="shared" si="4"/>
        <v>0</v>
      </c>
      <c r="G24" s="44">
        <f t="shared" si="4"/>
        <v>0</v>
      </c>
      <c r="H24" s="44">
        <f t="shared" si="1"/>
        <v>0</v>
      </c>
    </row>
    <row r="25" spans="1:8" s="6" customFormat="1" x14ac:dyDescent="0.2">
      <c r="A25" s="46" t="s">
        <v>39</v>
      </c>
      <c r="B25" s="48" t="s">
        <v>40</v>
      </c>
      <c r="C25" s="44"/>
      <c r="D25" s="44"/>
      <c r="E25" s="44"/>
      <c r="F25" s="44"/>
      <c r="G25" s="44"/>
      <c r="H25" s="44">
        <f t="shared" si="1"/>
        <v>0</v>
      </c>
    </row>
    <row r="26" spans="1:8" s="6" customFormat="1" x14ac:dyDescent="0.2">
      <c r="A26" s="46" t="s">
        <v>41</v>
      </c>
      <c r="B26" s="48" t="s">
        <v>34</v>
      </c>
      <c r="C26" s="44"/>
      <c r="D26" s="44"/>
      <c r="E26" s="44"/>
      <c r="F26" s="44"/>
      <c r="G26" s="44"/>
      <c r="H26" s="44">
        <f t="shared" si="1"/>
        <v>0</v>
      </c>
    </row>
    <row r="27" spans="1:8" s="6" customFormat="1" x14ac:dyDescent="0.2">
      <c r="A27" s="42">
        <v>2</v>
      </c>
      <c r="B27" s="49" t="s">
        <v>42</v>
      </c>
      <c r="C27" s="44">
        <f t="shared" ref="C27:G27" si="5">C28</f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44">
        <f t="shared" si="1"/>
        <v>0</v>
      </c>
    </row>
    <row r="28" spans="1:8" s="6" customFormat="1" x14ac:dyDescent="0.2">
      <c r="A28" s="42" t="s">
        <v>43</v>
      </c>
      <c r="B28" s="48" t="s">
        <v>44</v>
      </c>
      <c r="C28" s="44"/>
      <c r="D28" s="44"/>
      <c r="E28" s="44"/>
      <c r="F28" s="44"/>
      <c r="G28" s="44"/>
      <c r="H28" s="44">
        <f t="shared" si="1"/>
        <v>0</v>
      </c>
    </row>
    <row r="29" spans="1:8" s="6" customFormat="1" x14ac:dyDescent="0.2">
      <c r="A29" s="42">
        <v>3</v>
      </c>
      <c r="B29" s="49" t="s">
        <v>45</v>
      </c>
      <c r="C29" s="44">
        <f t="shared" ref="C29:G29" si="6">C30+C35</f>
        <v>0</v>
      </c>
      <c r="D29" s="44">
        <f t="shared" si="6"/>
        <v>0</v>
      </c>
      <c r="E29" s="44">
        <f t="shared" si="6"/>
        <v>0</v>
      </c>
      <c r="F29" s="44">
        <f t="shared" si="6"/>
        <v>0</v>
      </c>
      <c r="G29" s="44">
        <f t="shared" si="6"/>
        <v>0</v>
      </c>
      <c r="H29" s="44">
        <f t="shared" si="1"/>
        <v>0</v>
      </c>
    </row>
    <row r="30" spans="1:8" s="6" customFormat="1" x14ac:dyDescent="0.2">
      <c r="A30" s="42" t="s">
        <v>46</v>
      </c>
      <c r="B30" s="49" t="s">
        <v>47</v>
      </c>
      <c r="C30" s="44">
        <f t="shared" ref="C30:G30" si="7">SUM(C31:C34)</f>
        <v>0</v>
      </c>
      <c r="D30" s="44">
        <f t="shared" si="7"/>
        <v>0</v>
      </c>
      <c r="E30" s="44">
        <f t="shared" si="7"/>
        <v>0</v>
      </c>
      <c r="F30" s="44">
        <f t="shared" si="7"/>
        <v>0</v>
      </c>
      <c r="G30" s="44">
        <f t="shared" si="7"/>
        <v>0</v>
      </c>
      <c r="H30" s="44">
        <f t="shared" si="1"/>
        <v>0</v>
      </c>
    </row>
    <row r="31" spans="1:8" s="6" customFormat="1" ht="28.5" x14ac:dyDescent="0.2">
      <c r="A31" s="46" t="s">
        <v>48</v>
      </c>
      <c r="B31" s="47" t="s">
        <v>49</v>
      </c>
      <c r="C31" s="44"/>
      <c r="D31" s="44"/>
      <c r="E31" s="44"/>
      <c r="F31" s="44"/>
      <c r="G31" s="44"/>
      <c r="H31" s="44">
        <f t="shared" si="1"/>
        <v>0</v>
      </c>
    </row>
    <row r="32" spans="1:8" s="6" customFormat="1" x14ac:dyDescent="0.2">
      <c r="A32" s="46" t="s">
        <v>50</v>
      </c>
      <c r="B32" s="48" t="s">
        <v>51</v>
      </c>
      <c r="C32" s="44"/>
      <c r="D32" s="44"/>
      <c r="E32" s="44"/>
      <c r="F32" s="44"/>
      <c r="G32" s="44"/>
      <c r="H32" s="44">
        <f t="shared" si="1"/>
        <v>0</v>
      </c>
    </row>
    <row r="33" spans="1:8" s="6" customFormat="1" x14ac:dyDescent="0.2">
      <c r="A33" s="46" t="s">
        <v>52</v>
      </c>
      <c r="B33" s="47" t="s">
        <v>53</v>
      </c>
      <c r="C33" s="44"/>
      <c r="D33" s="44"/>
      <c r="E33" s="44"/>
      <c r="F33" s="44"/>
      <c r="G33" s="44"/>
      <c r="H33" s="44">
        <f t="shared" si="1"/>
        <v>0</v>
      </c>
    </row>
    <row r="34" spans="1:8" s="6" customFormat="1" x14ac:dyDescent="0.2">
      <c r="A34" s="46" t="s">
        <v>54</v>
      </c>
      <c r="B34" s="47" t="s">
        <v>55</v>
      </c>
      <c r="C34" s="44"/>
      <c r="D34" s="44"/>
      <c r="E34" s="44"/>
      <c r="F34" s="44"/>
      <c r="G34" s="44"/>
      <c r="H34" s="44">
        <f t="shared" si="1"/>
        <v>0</v>
      </c>
    </row>
    <row r="35" spans="1:8" s="6" customFormat="1" x14ac:dyDescent="0.2">
      <c r="A35" s="42" t="s">
        <v>56</v>
      </c>
      <c r="B35" s="43" t="s">
        <v>57</v>
      </c>
      <c r="C35" s="44"/>
      <c r="D35" s="44"/>
      <c r="E35" s="44"/>
      <c r="F35" s="44"/>
      <c r="G35" s="44"/>
      <c r="H35" s="44">
        <f t="shared" si="1"/>
        <v>0</v>
      </c>
    </row>
    <row r="36" spans="1:8" s="6" customFormat="1" x14ac:dyDescent="0.2">
      <c r="A36" s="17"/>
      <c r="B36" s="16"/>
      <c r="C36" s="8"/>
      <c r="D36" s="8"/>
      <c r="E36" s="8"/>
      <c r="F36" s="8"/>
      <c r="G36" s="8"/>
    </row>
    <row r="37" spans="1:8" s="1" customFormat="1" x14ac:dyDescent="0.25">
      <c r="A37" s="50"/>
      <c r="B37" s="51" t="s">
        <v>58</v>
      </c>
      <c r="C37" s="40" t="s">
        <v>10</v>
      </c>
      <c r="D37" s="40" t="s">
        <v>11</v>
      </c>
      <c r="E37" s="40" t="s">
        <v>12</v>
      </c>
      <c r="F37" s="40" t="s">
        <v>13</v>
      </c>
      <c r="G37" s="40" t="s">
        <v>14</v>
      </c>
      <c r="H37" s="52" t="s">
        <v>15</v>
      </c>
    </row>
    <row r="38" spans="1:8" s="10" customFormat="1" x14ac:dyDescent="0.2">
      <c r="A38" s="9"/>
      <c r="B38" s="53" t="s">
        <v>59</v>
      </c>
      <c r="C38" s="53"/>
      <c r="D38" s="53"/>
      <c r="E38" s="53"/>
      <c r="F38" s="53"/>
      <c r="G38" s="53"/>
      <c r="H38" s="53"/>
    </row>
    <row r="39" spans="1:8" s="6" customFormat="1" x14ac:dyDescent="0.2">
      <c r="A39" s="42">
        <v>4</v>
      </c>
      <c r="B39" s="43" t="s">
        <v>60</v>
      </c>
      <c r="C39" s="44">
        <f t="shared" ref="C39:G39" si="8">C40+C41+C46</f>
        <v>0</v>
      </c>
      <c r="D39" s="44">
        <f t="shared" si="8"/>
        <v>0</v>
      </c>
      <c r="E39" s="44">
        <f t="shared" si="8"/>
        <v>0</v>
      </c>
      <c r="F39" s="44">
        <f t="shared" si="8"/>
        <v>0</v>
      </c>
      <c r="G39" s="44">
        <f t="shared" si="8"/>
        <v>0</v>
      </c>
      <c r="H39" s="44">
        <f t="shared" ref="H39:H50" si="9">SUM(C39:G39)</f>
        <v>0</v>
      </c>
    </row>
    <row r="40" spans="1:8" s="6" customFormat="1" x14ac:dyDescent="0.2">
      <c r="A40" s="42" t="s">
        <v>61</v>
      </c>
      <c r="B40" s="43" t="s">
        <v>62</v>
      </c>
      <c r="C40" s="44"/>
      <c r="D40" s="44"/>
      <c r="E40" s="44"/>
      <c r="F40" s="44"/>
      <c r="G40" s="44"/>
      <c r="H40" s="44">
        <f t="shared" si="9"/>
        <v>0</v>
      </c>
    </row>
    <row r="41" spans="1:8" s="6" customFormat="1" x14ac:dyDescent="0.2">
      <c r="A41" s="42" t="s">
        <v>63</v>
      </c>
      <c r="B41" s="43" t="s">
        <v>64</v>
      </c>
      <c r="C41" s="44">
        <f t="shared" ref="C41:G41" si="10">SUM(C42:C45)</f>
        <v>0</v>
      </c>
      <c r="D41" s="44">
        <f t="shared" si="10"/>
        <v>0</v>
      </c>
      <c r="E41" s="44">
        <f t="shared" si="10"/>
        <v>0</v>
      </c>
      <c r="F41" s="44">
        <f t="shared" si="10"/>
        <v>0</v>
      </c>
      <c r="G41" s="44">
        <f t="shared" si="10"/>
        <v>0</v>
      </c>
      <c r="H41" s="44">
        <f t="shared" si="9"/>
        <v>0</v>
      </c>
    </row>
    <row r="42" spans="1:8" s="6" customFormat="1" ht="28.5" x14ac:dyDescent="0.2">
      <c r="A42" s="46" t="s">
        <v>65</v>
      </c>
      <c r="B42" s="47" t="s">
        <v>49</v>
      </c>
      <c r="C42" s="44"/>
      <c r="D42" s="44"/>
      <c r="E42" s="44"/>
      <c r="F42" s="44"/>
      <c r="G42" s="44"/>
      <c r="H42" s="44">
        <f t="shared" si="9"/>
        <v>0</v>
      </c>
    </row>
    <row r="43" spans="1:8" s="6" customFormat="1" x14ac:dyDescent="0.2">
      <c r="A43" s="46" t="s">
        <v>66</v>
      </c>
      <c r="B43" s="47" t="s">
        <v>51</v>
      </c>
      <c r="C43" s="44"/>
      <c r="D43" s="44"/>
      <c r="E43" s="44"/>
      <c r="F43" s="44"/>
      <c r="G43" s="44"/>
      <c r="H43" s="44">
        <f t="shared" si="9"/>
        <v>0</v>
      </c>
    </row>
    <row r="44" spans="1:8" s="7" customFormat="1" x14ac:dyDescent="0.2">
      <c r="A44" s="46" t="s">
        <v>67</v>
      </c>
      <c r="B44" s="47" t="s">
        <v>53</v>
      </c>
      <c r="C44" s="44"/>
      <c r="D44" s="44"/>
      <c r="E44" s="44"/>
      <c r="F44" s="44"/>
      <c r="G44" s="44"/>
      <c r="H44" s="44">
        <f t="shared" si="9"/>
        <v>0</v>
      </c>
    </row>
    <row r="45" spans="1:8" s="7" customFormat="1" x14ac:dyDescent="0.2">
      <c r="A45" s="46" t="s">
        <v>68</v>
      </c>
      <c r="B45" s="47" t="s">
        <v>55</v>
      </c>
      <c r="C45" s="44"/>
      <c r="D45" s="44"/>
      <c r="E45" s="44"/>
      <c r="F45" s="44"/>
      <c r="G45" s="44"/>
      <c r="H45" s="44">
        <f t="shared" si="9"/>
        <v>0</v>
      </c>
    </row>
    <row r="46" spans="1:8" s="6" customFormat="1" x14ac:dyDescent="0.2">
      <c r="A46" s="42" t="s">
        <v>69</v>
      </c>
      <c r="B46" s="43" t="s">
        <v>70</v>
      </c>
      <c r="C46" s="44">
        <f t="shared" ref="C46:G46" si="11">C47+C48</f>
        <v>0</v>
      </c>
      <c r="D46" s="44">
        <f t="shared" si="11"/>
        <v>0</v>
      </c>
      <c r="E46" s="44">
        <f t="shared" si="11"/>
        <v>0</v>
      </c>
      <c r="F46" s="44">
        <f t="shared" si="11"/>
        <v>0</v>
      </c>
      <c r="G46" s="44">
        <f t="shared" si="11"/>
        <v>0</v>
      </c>
      <c r="H46" s="44">
        <f t="shared" si="9"/>
        <v>0</v>
      </c>
    </row>
    <row r="47" spans="1:8" s="6" customFormat="1" x14ac:dyDescent="0.2">
      <c r="A47" s="54" t="s">
        <v>71</v>
      </c>
      <c r="B47" s="48" t="s">
        <v>40</v>
      </c>
      <c r="C47" s="44"/>
      <c r="D47" s="44"/>
      <c r="E47" s="44"/>
      <c r="F47" s="44"/>
      <c r="G47" s="44"/>
      <c r="H47" s="44">
        <f t="shared" si="9"/>
        <v>0</v>
      </c>
    </row>
    <row r="48" spans="1:8" s="6" customFormat="1" x14ac:dyDescent="0.2">
      <c r="A48" s="54" t="s">
        <v>72</v>
      </c>
      <c r="B48" s="48" t="s">
        <v>34</v>
      </c>
      <c r="C48" s="44"/>
      <c r="D48" s="44"/>
      <c r="E48" s="44"/>
      <c r="F48" s="44"/>
      <c r="G48" s="44"/>
      <c r="H48" s="44">
        <f t="shared" si="9"/>
        <v>0</v>
      </c>
    </row>
    <row r="49" spans="1:8" s="6" customFormat="1" x14ac:dyDescent="0.2">
      <c r="A49" s="42" t="s">
        <v>73</v>
      </c>
      <c r="B49" s="43" t="s">
        <v>74</v>
      </c>
      <c r="C49" s="44">
        <f t="shared" ref="C49:G49" si="12">C50</f>
        <v>0</v>
      </c>
      <c r="D49" s="44">
        <f t="shared" si="12"/>
        <v>0</v>
      </c>
      <c r="E49" s="44">
        <f t="shared" si="12"/>
        <v>0</v>
      </c>
      <c r="F49" s="44">
        <f t="shared" si="12"/>
        <v>0</v>
      </c>
      <c r="G49" s="44">
        <f t="shared" si="12"/>
        <v>0</v>
      </c>
      <c r="H49" s="44">
        <f t="shared" si="9"/>
        <v>0</v>
      </c>
    </row>
    <row r="50" spans="1:8" s="6" customFormat="1" x14ac:dyDescent="0.2">
      <c r="A50" s="42" t="s">
        <v>75</v>
      </c>
      <c r="B50" s="43" t="s">
        <v>76</v>
      </c>
      <c r="C50" s="44"/>
      <c r="D50" s="44"/>
      <c r="E50" s="44"/>
      <c r="F50" s="44"/>
      <c r="G50" s="44"/>
      <c r="H50" s="44">
        <f t="shared" si="9"/>
        <v>0</v>
      </c>
    </row>
    <row r="51" spans="1:8" s="10" customFormat="1" x14ac:dyDescent="0.2">
      <c r="A51" s="9"/>
      <c r="B51" s="53" t="s">
        <v>77</v>
      </c>
      <c r="C51" s="53"/>
      <c r="D51" s="53"/>
      <c r="E51" s="53"/>
      <c r="F51" s="53"/>
      <c r="G51" s="53"/>
      <c r="H51" s="53"/>
    </row>
    <row r="52" spans="1:8" s="6" customFormat="1" x14ac:dyDescent="0.2">
      <c r="A52" s="42">
        <v>6</v>
      </c>
      <c r="B52" s="43" t="s">
        <v>78</v>
      </c>
      <c r="C52" s="44">
        <f>C53+C171</f>
        <v>0</v>
      </c>
      <c r="D52" s="44">
        <f>D53+D171</f>
        <v>0</v>
      </c>
      <c r="E52" s="44">
        <f>E53+E171</f>
        <v>0</v>
      </c>
      <c r="F52" s="44">
        <f>F53+F171</f>
        <v>0</v>
      </c>
      <c r="G52" s="44">
        <f>G53+G171</f>
        <v>0</v>
      </c>
      <c r="H52" s="44">
        <f t="shared" ref="H52:H101" si="13">SUM(C52:G52)</f>
        <v>0</v>
      </c>
    </row>
    <row r="53" spans="1:8" s="6" customFormat="1" x14ac:dyDescent="0.2">
      <c r="A53" s="42" t="s">
        <v>79</v>
      </c>
      <c r="B53" s="43" t="s">
        <v>80</v>
      </c>
      <c r="C53" s="44">
        <f>C54+C67+C76+C99+C92</f>
        <v>0</v>
      </c>
      <c r="D53" s="44">
        <f t="shared" ref="D53:G53" si="14">D54+D67+D76+D99+D92</f>
        <v>0</v>
      </c>
      <c r="E53" s="44">
        <f t="shared" si="14"/>
        <v>0</v>
      </c>
      <c r="F53" s="44">
        <f t="shared" si="14"/>
        <v>0</v>
      </c>
      <c r="G53" s="44">
        <f t="shared" si="14"/>
        <v>0</v>
      </c>
      <c r="H53" s="44">
        <f t="shared" si="13"/>
        <v>0</v>
      </c>
    </row>
    <row r="54" spans="1:8" s="6" customFormat="1" x14ac:dyDescent="0.2">
      <c r="A54" s="42" t="s">
        <v>81</v>
      </c>
      <c r="B54" s="43" t="s">
        <v>82</v>
      </c>
      <c r="C54" s="44">
        <f t="shared" ref="C54:G54" si="15">C55+C58+C61+C64</f>
        <v>0</v>
      </c>
      <c r="D54" s="44">
        <f t="shared" si="15"/>
        <v>0</v>
      </c>
      <c r="E54" s="44">
        <f>E55+E58+E61+E64</f>
        <v>0</v>
      </c>
      <c r="F54" s="44">
        <f t="shared" si="15"/>
        <v>0</v>
      </c>
      <c r="G54" s="44">
        <f t="shared" si="15"/>
        <v>0</v>
      </c>
      <c r="H54" s="44">
        <f t="shared" si="13"/>
        <v>0</v>
      </c>
    </row>
    <row r="55" spans="1:8" s="6" customFormat="1" x14ac:dyDescent="0.2">
      <c r="A55" s="42" t="s">
        <v>83</v>
      </c>
      <c r="B55" s="43" t="s">
        <v>84</v>
      </c>
      <c r="C55" s="44">
        <f t="shared" ref="C55:G55" si="16">C56+C57</f>
        <v>0</v>
      </c>
      <c r="D55" s="44">
        <f t="shared" si="16"/>
        <v>0</v>
      </c>
      <c r="E55" s="44">
        <f t="shared" si="16"/>
        <v>0</v>
      </c>
      <c r="F55" s="44">
        <f t="shared" si="16"/>
        <v>0</v>
      </c>
      <c r="G55" s="44">
        <f t="shared" si="16"/>
        <v>0</v>
      </c>
      <c r="H55" s="44">
        <f t="shared" si="13"/>
        <v>0</v>
      </c>
    </row>
    <row r="56" spans="1:8" s="11" customFormat="1" x14ac:dyDescent="0.2">
      <c r="A56" s="46" t="s">
        <v>85</v>
      </c>
      <c r="B56" s="47" t="s">
        <v>86</v>
      </c>
      <c r="C56" s="44"/>
      <c r="D56" s="44"/>
      <c r="E56" s="44"/>
      <c r="F56" s="44"/>
      <c r="G56" s="44"/>
      <c r="H56" s="44">
        <f t="shared" si="13"/>
        <v>0</v>
      </c>
    </row>
    <row r="57" spans="1:8" s="11" customFormat="1" x14ac:dyDescent="0.2">
      <c r="A57" s="46" t="s">
        <v>87</v>
      </c>
      <c r="B57" s="47" t="s">
        <v>88</v>
      </c>
      <c r="C57" s="44"/>
      <c r="D57" s="44"/>
      <c r="E57" s="44"/>
      <c r="F57" s="44"/>
      <c r="G57" s="44"/>
      <c r="H57" s="44">
        <f t="shared" si="13"/>
        <v>0</v>
      </c>
    </row>
    <row r="58" spans="1:8" s="6" customFormat="1" x14ac:dyDescent="0.2">
      <c r="A58" s="42" t="s">
        <v>89</v>
      </c>
      <c r="B58" s="43" t="s">
        <v>90</v>
      </c>
      <c r="C58" s="44">
        <f t="shared" ref="C58:G58" si="17">C59+C60</f>
        <v>0</v>
      </c>
      <c r="D58" s="44">
        <f t="shared" si="17"/>
        <v>0</v>
      </c>
      <c r="E58" s="44">
        <f t="shared" si="17"/>
        <v>0</v>
      </c>
      <c r="F58" s="44">
        <f t="shared" si="17"/>
        <v>0</v>
      </c>
      <c r="G58" s="44">
        <f t="shared" si="17"/>
        <v>0</v>
      </c>
      <c r="H58" s="44">
        <f t="shared" si="13"/>
        <v>0</v>
      </c>
    </row>
    <row r="59" spans="1:8" s="11" customFormat="1" x14ac:dyDescent="0.2">
      <c r="A59" s="46" t="s">
        <v>91</v>
      </c>
      <c r="B59" s="47" t="s">
        <v>86</v>
      </c>
      <c r="C59" s="44"/>
      <c r="D59" s="44"/>
      <c r="E59" s="44"/>
      <c r="F59" s="44"/>
      <c r="G59" s="44"/>
      <c r="H59" s="44">
        <f t="shared" si="13"/>
        <v>0</v>
      </c>
    </row>
    <row r="60" spans="1:8" s="11" customFormat="1" x14ac:dyDescent="0.2">
      <c r="A60" s="46" t="s">
        <v>92</v>
      </c>
      <c r="B60" s="47" t="s">
        <v>88</v>
      </c>
      <c r="C60" s="44"/>
      <c r="D60" s="44"/>
      <c r="E60" s="44"/>
      <c r="F60" s="44"/>
      <c r="G60" s="44"/>
      <c r="H60" s="44">
        <f t="shared" si="13"/>
        <v>0</v>
      </c>
    </row>
    <row r="61" spans="1:8" s="6" customFormat="1" x14ac:dyDescent="0.2">
      <c r="A61" s="42" t="s">
        <v>93</v>
      </c>
      <c r="B61" s="43" t="s">
        <v>94</v>
      </c>
      <c r="C61" s="44">
        <f t="shared" ref="C61:G61" si="18">C62+C63</f>
        <v>0</v>
      </c>
      <c r="D61" s="44">
        <f t="shared" si="18"/>
        <v>0</v>
      </c>
      <c r="E61" s="44">
        <f t="shared" si="18"/>
        <v>0</v>
      </c>
      <c r="F61" s="44">
        <f t="shared" si="18"/>
        <v>0</v>
      </c>
      <c r="G61" s="44">
        <f t="shared" si="18"/>
        <v>0</v>
      </c>
      <c r="H61" s="44">
        <f t="shared" si="13"/>
        <v>0</v>
      </c>
    </row>
    <row r="62" spans="1:8" s="11" customFormat="1" x14ac:dyDescent="0.2">
      <c r="A62" s="46" t="s">
        <v>95</v>
      </c>
      <c r="B62" s="47" t="s">
        <v>86</v>
      </c>
      <c r="C62" s="44"/>
      <c r="D62" s="44"/>
      <c r="E62" s="44"/>
      <c r="F62" s="44"/>
      <c r="G62" s="44"/>
      <c r="H62" s="44">
        <f t="shared" si="13"/>
        <v>0</v>
      </c>
    </row>
    <row r="63" spans="1:8" s="11" customFormat="1" x14ac:dyDescent="0.2">
      <c r="A63" s="46" t="s">
        <v>96</v>
      </c>
      <c r="B63" s="47" t="s">
        <v>88</v>
      </c>
      <c r="C63" s="44"/>
      <c r="D63" s="44"/>
      <c r="E63" s="44"/>
      <c r="F63" s="44"/>
      <c r="G63" s="44"/>
      <c r="H63" s="44">
        <f t="shared" si="13"/>
        <v>0</v>
      </c>
    </row>
    <row r="64" spans="1:8" s="6" customFormat="1" x14ac:dyDescent="0.2">
      <c r="A64" s="42" t="s">
        <v>97</v>
      </c>
      <c r="B64" s="43" t="s">
        <v>98</v>
      </c>
      <c r="C64" s="44">
        <f t="shared" ref="C64:G64" si="19">C65+C66</f>
        <v>0</v>
      </c>
      <c r="D64" s="44">
        <f t="shared" si="19"/>
        <v>0</v>
      </c>
      <c r="E64" s="44">
        <f t="shared" si="19"/>
        <v>0</v>
      </c>
      <c r="F64" s="44">
        <f t="shared" si="19"/>
        <v>0</v>
      </c>
      <c r="G64" s="44">
        <f t="shared" si="19"/>
        <v>0</v>
      </c>
      <c r="H64" s="44">
        <f t="shared" si="13"/>
        <v>0</v>
      </c>
    </row>
    <row r="65" spans="1:8" s="11" customFormat="1" x14ac:dyDescent="0.2">
      <c r="A65" s="46" t="s">
        <v>99</v>
      </c>
      <c r="B65" s="47" t="s">
        <v>86</v>
      </c>
      <c r="C65" s="44"/>
      <c r="D65" s="44"/>
      <c r="E65" s="44"/>
      <c r="F65" s="44"/>
      <c r="G65" s="44"/>
      <c r="H65" s="44">
        <f t="shared" si="13"/>
        <v>0</v>
      </c>
    </row>
    <row r="66" spans="1:8" s="11" customFormat="1" x14ac:dyDescent="0.2">
      <c r="A66" s="46" t="s">
        <v>100</v>
      </c>
      <c r="B66" s="47" t="s">
        <v>88</v>
      </c>
      <c r="C66" s="44"/>
      <c r="D66" s="44"/>
      <c r="E66" s="44"/>
      <c r="F66" s="44"/>
      <c r="G66" s="44"/>
      <c r="H66" s="44">
        <f t="shared" si="13"/>
        <v>0</v>
      </c>
    </row>
    <row r="67" spans="1:8" s="6" customFormat="1" ht="15" customHeight="1" x14ac:dyDescent="0.2">
      <c r="A67" s="42" t="s">
        <v>101</v>
      </c>
      <c r="B67" s="43" t="s">
        <v>102</v>
      </c>
      <c r="C67" s="44">
        <f t="shared" ref="C67:G67" si="20">SUM(C68:C75)</f>
        <v>0</v>
      </c>
      <c r="D67" s="44">
        <f t="shared" si="20"/>
        <v>0</v>
      </c>
      <c r="E67" s="44">
        <f t="shared" si="20"/>
        <v>0</v>
      </c>
      <c r="F67" s="44">
        <f t="shared" si="20"/>
        <v>0</v>
      </c>
      <c r="G67" s="44">
        <f t="shared" si="20"/>
        <v>0</v>
      </c>
      <c r="H67" s="44">
        <f t="shared" si="13"/>
        <v>0</v>
      </c>
    </row>
    <row r="68" spans="1:8" s="11" customFormat="1" x14ac:dyDescent="0.2">
      <c r="A68" s="46" t="s">
        <v>103</v>
      </c>
      <c r="B68" s="47" t="s">
        <v>104</v>
      </c>
      <c r="C68" s="44"/>
      <c r="D68" s="44"/>
      <c r="E68" s="44"/>
      <c r="F68" s="44"/>
      <c r="G68" s="44"/>
      <c r="H68" s="44">
        <f t="shared" si="13"/>
        <v>0</v>
      </c>
    </row>
    <row r="69" spans="1:8" s="11" customFormat="1" x14ac:dyDescent="0.2">
      <c r="A69" s="46" t="s">
        <v>105</v>
      </c>
      <c r="B69" s="47" t="s">
        <v>106</v>
      </c>
      <c r="C69" s="44"/>
      <c r="D69" s="44"/>
      <c r="E69" s="44"/>
      <c r="F69" s="44"/>
      <c r="G69" s="44"/>
      <c r="H69" s="44">
        <f t="shared" si="13"/>
        <v>0</v>
      </c>
    </row>
    <row r="70" spans="1:8" s="11" customFormat="1" x14ac:dyDescent="0.2">
      <c r="A70" s="46" t="s">
        <v>107</v>
      </c>
      <c r="B70" s="47" t="s">
        <v>108</v>
      </c>
      <c r="C70" s="44"/>
      <c r="D70" s="44"/>
      <c r="E70" s="44"/>
      <c r="F70" s="44"/>
      <c r="G70" s="44"/>
      <c r="H70" s="44">
        <f t="shared" si="13"/>
        <v>0</v>
      </c>
    </row>
    <row r="71" spans="1:8" s="11" customFormat="1" x14ac:dyDescent="0.2">
      <c r="A71" s="46" t="s">
        <v>109</v>
      </c>
      <c r="B71" s="47" t="s">
        <v>110</v>
      </c>
      <c r="C71" s="44"/>
      <c r="D71" s="44"/>
      <c r="E71" s="44"/>
      <c r="F71" s="44"/>
      <c r="G71" s="44"/>
      <c r="H71" s="44">
        <f t="shared" si="13"/>
        <v>0</v>
      </c>
    </row>
    <row r="72" spans="1:8" s="11" customFormat="1" x14ac:dyDescent="0.2">
      <c r="A72" s="46" t="s">
        <v>111</v>
      </c>
      <c r="B72" s="47" t="s">
        <v>112</v>
      </c>
      <c r="C72" s="44"/>
      <c r="D72" s="44"/>
      <c r="E72" s="44"/>
      <c r="F72" s="44"/>
      <c r="G72" s="44"/>
      <c r="H72" s="44">
        <f t="shared" si="13"/>
        <v>0</v>
      </c>
    </row>
    <row r="73" spans="1:8" s="11" customFormat="1" x14ac:dyDescent="0.2">
      <c r="A73" s="46" t="s">
        <v>113</v>
      </c>
      <c r="B73" s="47" t="s">
        <v>114</v>
      </c>
      <c r="C73" s="44"/>
      <c r="D73" s="44"/>
      <c r="E73" s="44"/>
      <c r="F73" s="44"/>
      <c r="G73" s="44"/>
      <c r="H73" s="44">
        <f t="shared" si="13"/>
        <v>0</v>
      </c>
    </row>
    <row r="74" spans="1:8" s="11" customFormat="1" x14ac:dyDescent="0.2">
      <c r="A74" s="46" t="s">
        <v>115</v>
      </c>
      <c r="B74" s="47" t="s">
        <v>116</v>
      </c>
      <c r="C74" s="44"/>
      <c r="D74" s="44"/>
      <c r="E74" s="44"/>
      <c r="F74" s="44"/>
      <c r="G74" s="44"/>
      <c r="H74" s="44">
        <f t="shared" si="13"/>
        <v>0</v>
      </c>
    </row>
    <row r="75" spans="1:8" s="11" customFormat="1" x14ac:dyDescent="0.2">
      <c r="A75" s="46" t="s">
        <v>117</v>
      </c>
      <c r="B75" s="47" t="s">
        <v>118</v>
      </c>
      <c r="C75" s="44"/>
      <c r="D75" s="44"/>
      <c r="E75" s="44"/>
      <c r="F75" s="44"/>
      <c r="G75" s="44"/>
      <c r="H75" s="44">
        <f t="shared" si="13"/>
        <v>0</v>
      </c>
    </row>
    <row r="76" spans="1:8" s="6" customFormat="1" x14ac:dyDescent="0.2">
      <c r="A76" s="42" t="s">
        <v>119</v>
      </c>
      <c r="B76" s="43" t="s">
        <v>120</v>
      </c>
      <c r="C76" s="44">
        <f t="shared" ref="C76:G76" si="21">C77+C78+C84+C85+C86+C87+C88+C89+C90+C91</f>
        <v>0</v>
      </c>
      <c r="D76" s="44">
        <f t="shared" si="21"/>
        <v>0</v>
      </c>
      <c r="E76" s="44">
        <f t="shared" si="21"/>
        <v>0</v>
      </c>
      <c r="F76" s="44">
        <f t="shared" si="21"/>
        <v>0</v>
      </c>
      <c r="G76" s="44">
        <f t="shared" si="21"/>
        <v>0</v>
      </c>
      <c r="H76" s="44">
        <f t="shared" si="13"/>
        <v>0</v>
      </c>
    </row>
    <row r="77" spans="1:8" s="11" customFormat="1" x14ac:dyDescent="0.2">
      <c r="A77" s="46" t="s">
        <v>121</v>
      </c>
      <c r="B77" s="47" t="s">
        <v>122</v>
      </c>
      <c r="C77" s="44"/>
      <c r="D77" s="44"/>
      <c r="E77" s="44"/>
      <c r="F77" s="44"/>
      <c r="G77" s="44"/>
      <c r="H77" s="44">
        <f t="shared" si="13"/>
        <v>0</v>
      </c>
    </row>
    <row r="78" spans="1:8" s="11" customFormat="1" x14ac:dyDescent="0.2">
      <c r="A78" s="46" t="s">
        <v>123</v>
      </c>
      <c r="B78" s="47" t="s">
        <v>124</v>
      </c>
      <c r="C78" s="44">
        <f t="shared" ref="C78:G78" si="22">SUM(C79:C83)</f>
        <v>0</v>
      </c>
      <c r="D78" s="44">
        <f t="shared" si="22"/>
        <v>0</v>
      </c>
      <c r="E78" s="44">
        <f t="shared" si="22"/>
        <v>0</v>
      </c>
      <c r="F78" s="44">
        <f t="shared" si="22"/>
        <v>0</v>
      </c>
      <c r="G78" s="44">
        <f t="shared" si="22"/>
        <v>0</v>
      </c>
      <c r="H78" s="44">
        <f t="shared" si="13"/>
        <v>0</v>
      </c>
    </row>
    <row r="79" spans="1:8" s="11" customFormat="1" x14ac:dyDescent="0.2">
      <c r="A79" s="46" t="s">
        <v>125</v>
      </c>
      <c r="B79" s="47" t="s">
        <v>126</v>
      </c>
      <c r="C79" s="44"/>
      <c r="D79" s="44"/>
      <c r="E79" s="44"/>
      <c r="F79" s="44"/>
      <c r="G79" s="44"/>
      <c r="H79" s="44">
        <f t="shared" si="13"/>
        <v>0</v>
      </c>
    </row>
    <row r="80" spans="1:8" s="11" customFormat="1" x14ac:dyDescent="0.2">
      <c r="A80" s="46" t="s">
        <v>127</v>
      </c>
      <c r="B80" s="47" t="s">
        <v>128</v>
      </c>
      <c r="C80" s="44"/>
      <c r="D80" s="44"/>
      <c r="E80" s="44"/>
      <c r="F80" s="44"/>
      <c r="G80" s="44"/>
      <c r="H80" s="44">
        <f t="shared" si="13"/>
        <v>0</v>
      </c>
    </row>
    <row r="81" spans="1:8" s="11" customFormat="1" x14ac:dyDescent="0.2">
      <c r="A81" s="46" t="s">
        <v>129</v>
      </c>
      <c r="B81" s="47" t="s">
        <v>130</v>
      </c>
      <c r="C81" s="44"/>
      <c r="D81" s="44"/>
      <c r="E81" s="44"/>
      <c r="F81" s="44"/>
      <c r="G81" s="44"/>
      <c r="H81" s="44">
        <f t="shared" si="13"/>
        <v>0</v>
      </c>
    </row>
    <row r="82" spans="1:8" s="11" customFormat="1" x14ac:dyDescent="0.2">
      <c r="A82" s="46" t="s">
        <v>131</v>
      </c>
      <c r="B82" s="47" t="s">
        <v>132</v>
      </c>
      <c r="C82" s="44"/>
      <c r="D82" s="44"/>
      <c r="E82" s="44"/>
      <c r="F82" s="44"/>
      <c r="G82" s="44"/>
      <c r="H82" s="44">
        <f t="shared" si="13"/>
        <v>0</v>
      </c>
    </row>
    <row r="83" spans="1:8" s="11" customFormat="1" x14ac:dyDescent="0.2">
      <c r="A83" s="46" t="s">
        <v>133</v>
      </c>
      <c r="B83" s="47" t="s">
        <v>134</v>
      </c>
      <c r="C83" s="44"/>
      <c r="D83" s="44"/>
      <c r="E83" s="44"/>
      <c r="F83" s="44"/>
      <c r="G83" s="44"/>
      <c r="H83" s="44">
        <f t="shared" si="13"/>
        <v>0</v>
      </c>
    </row>
    <row r="84" spans="1:8" s="11" customFormat="1" x14ac:dyDescent="0.2">
      <c r="A84" s="46" t="s">
        <v>135</v>
      </c>
      <c r="B84" s="47" t="s">
        <v>136</v>
      </c>
      <c r="C84" s="44"/>
      <c r="D84" s="44"/>
      <c r="E84" s="44"/>
      <c r="F84" s="44"/>
      <c r="G84" s="44"/>
      <c r="H84" s="44">
        <f t="shared" si="13"/>
        <v>0</v>
      </c>
    </row>
    <row r="85" spans="1:8" s="11" customFormat="1" x14ac:dyDescent="0.2">
      <c r="A85" s="46" t="s">
        <v>137</v>
      </c>
      <c r="B85" s="47" t="s">
        <v>138</v>
      </c>
      <c r="C85" s="44"/>
      <c r="D85" s="44"/>
      <c r="E85" s="44"/>
      <c r="F85" s="44"/>
      <c r="G85" s="44"/>
      <c r="H85" s="44">
        <f t="shared" si="13"/>
        <v>0</v>
      </c>
    </row>
    <row r="86" spans="1:8" s="11" customFormat="1" x14ac:dyDescent="0.2">
      <c r="A86" s="46" t="s">
        <v>139</v>
      </c>
      <c r="B86" s="47" t="s">
        <v>140</v>
      </c>
      <c r="C86" s="44"/>
      <c r="D86" s="44"/>
      <c r="E86" s="44"/>
      <c r="F86" s="44"/>
      <c r="G86" s="44"/>
      <c r="H86" s="44">
        <f t="shared" si="13"/>
        <v>0</v>
      </c>
    </row>
    <row r="87" spans="1:8" s="11" customFormat="1" x14ac:dyDescent="0.2">
      <c r="A87" s="46" t="s">
        <v>141</v>
      </c>
      <c r="B87" s="47" t="s">
        <v>142</v>
      </c>
      <c r="C87" s="44"/>
      <c r="D87" s="44"/>
      <c r="E87" s="44"/>
      <c r="F87" s="44"/>
      <c r="G87" s="44"/>
      <c r="H87" s="44">
        <f t="shared" si="13"/>
        <v>0</v>
      </c>
    </row>
    <row r="88" spans="1:8" s="11" customFormat="1" x14ac:dyDescent="0.2">
      <c r="A88" s="46" t="s">
        <v>143</v>
      </c>
      <c r="B88" s="47" t="s">
        <v>144</v>
      </c>
      <c r="C88" s="44"/>
      <c r="D88" s="44"/>
      <c r="E88" s="44"/>
      <c r="F88" s="44"/>
      <c r="G88" s="44"/>
      <c r="H88" s="44">
        <f t="shared" si="13"/>
        <v>0</v>
      </c>
    </row>
    <row r="89" spans="1:8" s="11" customFormat="1" x14ac:dyDescent="0.2">
      <c r="A89" s="46" t="s">
        <v>145</v>
      </c>
      <c r="B89" s="47" t="s">
        <v>146</v>
      </c>
      <c r="C89" s="44"/>
      <c r="D89" s="44"/>
      <c r="E89" s="44"/>
      <c r="F89" s="44"/>
      <c r="G89" s="44"/>
      <c r="H89" s="44">
        <f t="shared" si="13"/>
        <v>0</v>
      </c>
    </row>
    <row r="90" spans="1:8" s="12" customFormat="1" x14ac:dyDescent="0.2">
      <c r="A90" s="46" t="s">
        <v>147</v>
      </c>
      <c r="B90" s="47" t="s">
        <v>148</v>
      </c>
      <c r="C90" s="44"/>
      <c r="D90" s="44"/>
      <c r="E90" s="44"/>
      <c r="F90" s="44"/>
      <c r="G90" s="44"/>
      <c r="H90" s="44">
        <f t="shared" si="13"/>
        <v>0</v>
      </c>
    </row>
    <row r="91" spans="1:8" s="11" customFormat="1" x14ac:dyDescent="0.2">
      <c r="A91" s="46" t="s">
        <v>149</v>
      </c>
      <c r="B91" s="47" t="s">
        <v>150</v>
      </c>
      <c r="C91" s="44"/>
      <c r="D91" s="44"/>
      <c r="E91" s="44"/>
      <c r="F91" s="44"/>
      <c r="G91" s="44"/>
      <c r="H91" s="44">
        <f t="shared" si="13"/>
        <v>0</v>
      </c>
    </row>
    <row r="92" spans="1:8" s="11" customFormat="1" x14ac:dyDescent="0.2">
      <c r="A92" s="42" t="s">
        <v>151</v>
      </c>
      <c r="B92" s="43" t="s">
        <v>383</v>
      </c>
      <c r="C92" s="44">
        <f>SUM(C93:C98)</f>
        <v>0</v>
      </c>
      <c r="D92" s="44">
        <f t="shared" ref="D92:H98" si="23">SUM(D93:D98)</f>
        <v>0</v>
      </c>
      <c r="E92" s="44">
        <f t="shared" si="23"/>
        <v>0</v>
      </c>
      <c r="F92" s="44">
        <f t="shared" si="23"/>
        <v>0</v>
      </c>
      <c r="G92" s="44">
        <f t="shared" si="23"/>
        <v>0</v>
      </c>
      <c r="H92" s="44">
        <f t="shared" si="23"/>
        <v>0</v>
      </c>
    </row>
    <row r="93" spans="1:8" s="11" customFormat="1" ht="28.5" x14ac:dyDescent="0.2">
      <c r="A93" s="46" t="s">
        <v>152</v>
      </c>
      <c r="B93" s="47" t="s">
        <v>153</v>
      </c>
      <c r="C93" s="44"/>
      <c r="D93" s="44"/>
      <c r="E93" s="44"/>
      <c r="F93" s="44"/>
      <c r="G93" s="44"/>
      <c r="H93" s="44">
        <f t="shared" si="23"/>
        <v>0</v>
      </c>
    </row>
    <row r="94" spans="1:8" s="11" customFormat="1" x14ac:dyDescent="0.2">
      <c r="A94" s="46" t="s">
        <v>154</v>
      </c>
      <c r="B94" s="47" t="s">
        <v>155</v>
      </c>
      <c r="C94" s="44"/>
      <c r="D94" s="44"/>
      <c r="E94" s="44"/>
      <c r="F94" s="44"/>
      <c r="G94" s="44"/>
      <c r="H94" s="44">
        <f t="shared" si="23"/>
        <v>0</v>
      </c>
    </row>
    <row r="95" spans="1:8" s="11" customFormat="1" x14ac:dyDescent="0.2">
      <c r="A95" s="46" t="s">
        <v>156</v>
      </c>
      <c r="B95" s="47" t="s">
        <v>157</v>
      </c>
      <c r="C95" s="44"/>
      <c r="D95" s="44"/>
      <c r="E95" s="44"/>
      <c r="F95" s="44"/>
      <c r="G95" s="44"/>
      <c r="H95" s="44">
        <f t="shared" si="23"/>
        <v>0</v>
      </c>
    </row>
    <row r="96" spans="1:8" s="11" customFormat="1" x14ac:dyDescent="0.2">
      <c r="A96" s="46" t="s">
        <v>158</v>
      </c>
      <c r="B96" s="47" t="s">
        <v>159</v>
      </c>
      <c r="C96" s="44"/>
      <c r="D96" s="44"/>
      <c r="E96" s="44"/>
      <c r="F96" s="44"/>
      <c r="G96" s="44"/>
      <c r="H96" s="44">
        <f t="shared" si="23"/>
        <v>0</v>
      </c>
    </row>
    <row r="97" spans="1:8" s="11" customFormat="1" x14ac:dyDescent="0.2">
      <c r="A97" s="46" t="s">
        <v>160</v>
      </c>
      <c r="B97" s="55" t="s">
        <v>161</v>
      </c>
      <c r="C97" s="44"/>
      <c r="D97" s="44"/>
      <c r="E97" s="44"/>
      <c r="F97" s="44"/>
      <c r="G97" s="44"/>
      <c r="H97" s="44">
        <f t="shared" si="23"/>
        <v>0</v>
      </c>
    </row>
    <row r="98" spans="1:8" s="11" customFormat="1" x14ac:dyDescent="0.2">
      <c r="A98" s="46" t="s">
        <v>162</v>
      </c>
      <c r="B98" s="47" t="s">
        <v>163</v>
      </c>
      <c r="C98" s="44"/>
      <c r="D98" s="44"/>
      <c r="E98" s="44"/>
      <c r="F98" s="44"/>
      <c r="G98" s="44"/>
      <c r="H98" s="44">
        <f t="shared" si="23"/>
        <v>0</v>
      </c>
    </row>
    <row r="99" spans="1:8" s="6" customFormat="1" x14ac:dyDescent="0.2">
      <c r="A99" s="42" t="s">
        <v>164</v>
      </c>
      <c r="B99" s="43" t="s">
        <v>165</v>
      </c>
      <c r="C99" s="44">
        <f>SUM(C100,C111,C124,C130,C138,C144,C147,C152,C159,C162)</f>
        <v>0</v>
      </c>
      <c r="D99" s="44">
        <f t="shared" ref="D99:G99" si="24">SUM(D100,D111,D124,D130,D138,D144,D147,D152,D159,D162)</f>
        <v>0</v>
      </c>
      <c r="E99" s="44">
        <f t="shared" si="24"/>
        <v>0</v>
      </c>
      <c r="F99" s="44">
        <f t="shared" si="24"/>
        <v>0</v>
      </c>
      <c r="G99" s="44">
        <f t="shared" si="24"/>
        <v>0</v>
      </c>
      <c r="H99" s="44">
        <f t="shared" si="13"/>
        <v>0</v>
      </c>
    </row>
    <row r="100" spans="1:8" s="6" customFormat="1" x14ac:dyDescent="0.2">
      <c r="A100" s="42" t="s">
        <v>166</v>
      </c>
      <c r="B100" s="43" t="s">
        <v>167</v>
      </c>
      <c r="C100" s="44">
        <f>SUM(C101:C110)</f>
        <v>0</v>
      </c>
      <c r="D100" s="44">
        <f>SUM(D101:D110)</f>
        <v>0</v>
      </c>
      <c r="E100" s="44">
        <f>SUM(E101:E110)</f>
        <v>0</v>
      </c>
      <c r="F100" s="44">
        <f>SUM(F101:F110)</f>
        <v>0</v>
      </c>
      <c r="G100" s="44">
        <f>SUM(G101:G110)</f>
        <v>0</v>
      </c>
      <c r="H100" s="44">
        <f t="shared" si="13"/>
        <v>0</v>
      </c>
    </row>
    <row r="101" spans="1:8" s="11" customFormat="1" x14ac:dyDescent="0.2">
      <c r="A101" s="46" t="s">
        <v>168</v>
      </c>
      <c r="B101" s="55" t="s">
        <v>169</v>
      </c>
      <c r="C101" s="44"/>
      <c r="D101" s="44"/>
      <c r="E101" s="44"/>
      <c r="F101" s="44"/>
      <c r="G101" s="44"/>
      <c r="H101" s="44">
        <f t="shared" si="13"/>
        <v>0</v>
      </c>
    </row>
    <row r="102" spans="1:8" s="11" customFormat="1" x14ac:dyDescent="0.2">
      <c r="A102" s="46" t="s">
        <v>170</v>
      </c>
      <c r="B102" s="55" t="s">
        <v>171</v>
      </c>
      <c r="C102" s="44"/>
      <c r="D102" s="44"/>
      <c r="E102" s="44"/>
      <c r="F102" s="44"/>
      <c r="G102" s="44"/>
      <c r="H102" s="44">
        <f t="shared" ref="H102:H109" si="25">SUM(C102:G102)</f>
        <v>0</v>
      </c>
    </row>
    <row r="103" spans="1:8" s="11" customFormat="1" x14ac:dyDescent="0.2">
      <c r="A103" s="46" t="s">
        <v>172</v>
      </c>
      <c r="B103" s="55" t="s">
        <v>173</v>
      </c>
      <c r="C103" s="44"/>
      <c r="D103" s="44"/>
      <c r="E103" s="44"/>
      <c r="F103" s="44"/>
      <c r="G103" s="44"/>
      <c r="H103" s="44">
        <f t="shared" si="25"/>
        <v>0</v>
      </c>
    </row>
    <row r="104" spans="1:8" s="11" customFormat="1" x14ac:dyDescent="0.2">
      <c r="A104" s="46" t="s">
        <v>174</v>
      </c>
      <c r="B104" s="55" t="s">
        <v>175</v>
      </c>
      <c r="C104" s="44"/>
      <c r="D104" s="44"/>
      <c r="E104" s="44"/>
      <c r="F104" s="44"/>
      <c r="G104" s="44"/>
      <c r="H104" s="44">
        <f t="shared" si="25"/>
        <v>0</v>
      </c>
    </row>
    <row r="105" spans="1:8" s="11" customFormat="1" x14ac:dyDescent="0.2">
      <c r="A105" s="46" t="s">
        <v>176</v>
      </c>
      <c r="B105" s="55" t="s">
        <v>177</v>
      </c>
      <c r="C105" s="44"/>
      <c r="D105" s="44"/>
      <c r="E105" s="44"/>
      <c r="F105" s="44"/>
      <c r="G105" s="44"/>
      <c r="H105" s="44">
        <f t="shared" si="25"/>
        <v>0</v>
      </c>
    </row>
    <row r="106" spans="1:8" s="11" customFormat="1" x14ac:dyDescent="0.2">
      <c r="A106" s="46" t="s">
        <v>178</v>
      </c>
      <c r="B106" s="55" t="s">
        <v>179</v>
      </c>
      <c r="C106" s="44"/>
      <c r="D106" s="44"/>
      <c r="E106" s="44"/>
      <c r="F106" s="44"/>
      <c r="G106" s="44"/>
      <c r="H106" s="44">
        <f t="shared" si="25"/>
        <v>0</v>
      </c>
    </row>
    <row r="107" spans="1:8" s="11" customFormat="1" x14ac:dyDescent="0.2">
      <c r="A107" s="46" t="s">
        <v>180</v>
      </c>
      <c r="B107" s="55" t="s">
        <v>181</v>
      </c>
      <c r="C107" s="44"/>
      <c r="D107" s="44"/>
      <c r="E107" s="44"/>
      <c r="F107" s="44"/>
      <c r="G107" s="44"/>
      <c r="H107" s="44">
        <f t="shared" si="25"/>
        <v>0</v>
      </c>
    </row>
    <row r="108" spans="1:8" s="11" customFormat="1" x14ac:dyDescent="0.2">
      <c r="A108" s="46" t="s">
        <v>182</v>
      </c>
      <c r="B108" s="55" t="s">
        <v>183</v>
      </c>
      <c r="C108" s="44"/>
      <c r="D108" s="44"/>
      <c r="E108" s="44"/>
      <c r="F108" s="44"/>
      <c r="G108" s="44"/>
      <c r="H108" s="44">
        <f t="shared" si="25"/>
        <v>0</v>
      </c>
    </row>
    <row r="109" spans="1:8" s="11" customFormat="1" x14ac:dyDescent="0.2">
      <c r="A109" s="46" t="s">
        <v>184</v>
      </c>
      <c r="B109" s="55" t="s">
        <v>185</v>
      </c>
      <c r="C109" s="44"/>
      <c r="D109" s="44"/>
      <c r="E109" s="44"/>
      <c r="F109" s="44"/>
      <c r="G109" s="44"/>
      <c r="H109" s="44">
        <f t="shared" si="25"/>
        <v>0</v>
      </c>
    </row>
    <row r="110" spans="1:8" s="11" customFormat="1" x14ac:dyDescent="0.2">
      <c r="A110" s="46" t="s">
        <v>186</v>
      </c>
      <c r="B110" s="55" t="s">
        <v>187</v>
      </c>
      <c r="C110" s="44"/>
      <c r="D110" s="44"/>
      <c r="E110" s="44"/>
      <c r="F110" s="44"/>
      <c r="G110" s="44"/>
      <c r="H110" s="44">
        <f t="shared" ref="H110:H143" si="26">SUM(C110:G110)</f>
        <v>0</v>
      </c>
    </row>
    <row r="111" spans="1:8" s="6" customFormat="1" x14ac:dyDescent="0.2">
      <c r="A111" s="42" t="s">
        <v>188</v>
      </c>
      <c r="B111" s="43" t="s">
        <v>189</v>
      </c>
      <c r="C111" s="44">
        <f>SUM(C112,C113,C114,C115,C123)</f>
        <v>0</v>
      </c>
      <c r="D111" s="44">
        <f t="shared" ref="D111:G111" si="27">SUM(D112,D113,D114,D115,D123)</f>
        <v>0</v>
      </c>
      <c r="E111" s="44">
        <f t="shared" si="27"/>
        <v>0</v>
      </c>
      <c r="F111" s="44">
        <f t="shared" si="27"/>
        <v>0</v>
      </c>
      <c r="G111" s="44">
        <f t="shared" si="27"/>
        <v>0</v>
      </c>
      <c r="H111" s="44">
        <f t="shared" si="26"/>
        <v>0</v>
      </c>
    </row>
    <row r="112" spans="1:8" s="11" customFormat="1" x14ac:dyDescent="0.2">
      <c r="A112" s="46" t="s">
        <v>190</v>
      </c>
      <c r="B112" s="55" t="s">
        <v>191</v>
      </c>
      <c r="C112" s="44"/>
      <c r="D112" s="44"/>
      <c r="E112" s="44"/>
      <c r="F112" s="44"/>
      <c r="G112" s="44"/>
      <c r="H112" s="44">
        <f t="shared" si="26"/>
        <v>0</v>
      </c>
    </row>
    <row r="113" spans="1:8" s="11" customFormat="1" x14ac:dyDescent="0.2">
      <c r="A113" s="46" t="s">
        <v>192</v>
      </c>
      <c r="B113" s="55" t="s">
        <v>193</v>
      </c>
      <c r="C113" s="44"/>
      <c r="D113" s="44"/>
      <c r="E113" s="44"/>
      <c r="F113" s="44"/>
      <c r="G113" s="44"/>
      <c r="H113" s="44">
        <f t="shared" si="26"/>
        <v>0</v>
      </c>
    </row>
    <row r="114" spans="1:8" s="11" customFormat="1" x14ac:dyDescent="0.2">
      <c r="A114" s="46" t="s">
        <v>194</v>
      </c>
      <c r="B114" s="31" t="s">
        <v>195</v>
      </c>
      <c r="C114" s="44"/>
      <c r="D114" s="44"/>
      <c r="E114" s="44"/>
      <c r="F114" s="44"/>
      <c r="G114" s="44"/>
      <c r="H114" s="44">
        <f t="shared" si="26"/>
        <v>0</v>
      </c>
    </row>
    <row r="115" spans="1:8" s="11" customFormat="1" x14ac:dyDescent="0.2">
      <c r="A115" s="46" t="s">
        <v>196</v>
      </c>
      <c r="B115" s="32" t="s">
        <v>197</v>
      </c>
      <c r="C115" s="34">
        <f t="shared" ref="C115:G115" si="28">SUM(C116:C122)</f>
        <v>0</v>
      </c>
      <c r="D115" s="34">
        <f t="shared" si="28"/>
        <v>0</v>
      </c>
      <c r="E115" s="34">
        <f t="shared" si="28"/>
        <v>0</v>
      </c>
      <c r="F115" s="34">
        <f t="shared" si="28"/>
        <v>0</v>
      </c>
      <c r="G115" s="34">
        <f t="shared" si="28"/>
        <v>0</v>
      </c>
      <c r="H115" s="44">
        <f t="shared" si="26"/>
        <v>0</v>
      </c>
    </row>
    <row r="116" spans="1:8" s="11" customFormat="1" x14ac:dyDescent="0.2">
      <c r="A116" s="25" t="s">
        <v>198</v>
      </c>
      <c r="B116" s="33" t="s">
        <v>199</v>
      </c>
      <c r="C116" s="34"/>
      <c r="D116" s="34"/>
      <c r="E116" s="34"/>
      <c r="F116" s="34"/>
      <c r="G116" s="34"/>
      <c r="H116" s="44">
        <f t="shared" si="26"/>
        <v>0</v>
      </c>
    </row>
    <row r="117" spans="1:8" s="11" customFormat="1" x14ac:dyDescent="0.2">
      <c r="A117" s="25" t="s">
        <v>200</v>
      </c>
      <c r="B117" s="33" t="s">
        <v>201</v>
      </c>
      <c r="C117" s="34"/>
      <c r="D117" s="34"/>
      <c r="E117" s="34"/>
      <c r="F117" s="34"/>
      <c r="G117" s="34"/>
      <c r="H117" s="44">
        <f t="shared" si="26"/>
        <v>0</v>
      </c>
    </row>
    <row r="118" spans="1:8" s="11" customFormat="1" ht="14.25" customHeight="1" x14ac:dyDescent="0.2">
      <c r="A118" s="25" t="s">
        <v>202</v>
      </c>
      <c r="B118" s="33" t="s">
        <v>203</v>
      </c>
      <c r="C118" s="34"/>
      <c r="D118" s="34"/>
      <c r="E118" s="34"/>
      <c r="F118" s="34"/>
      <c r="G118" s="34"/>
      <c r="H118" s="44">
        <f t="shared" si="26"/>
        <v>0</v>
      </c>
    </row>
    <row r="119" spans="1:8" s="11" customFormat="1" x14ac:dyDescent="0.2">
      <c r="A119" s="25" t="s">
        <v>204</v>
      </c>
      <c r="B119" s="33" t="s">
        <v>205</v>
      </c>
      <c r="C119" s="34"/>
      <c r="D119" s="34"/>
      <c r="E119" s="34"/>
      <c r="F119" s="34"/>
      <c r="G119" s="34"/>
      <c r="H119" s="44">
        <f t="shared" si="26"/>
        <v>0</v>
      </c>
    </row>
    <row r="120" spans="1:8" s="11" customFormat="1" x14ac:dyDescent="0.2">
      <c r="A120" s="25" t="s">
        <v>206</v>
      </c>
      <c r="B120" s="33" t="s">
        <v>207</v>
      </c>
      <c r="C120" s="34"/>
      <c r="D120" s="34"/>
      <c r="E120" s="34"/>
      <c r="F120" s="34"/>
      <c r="G120" s="34"/>
      <c r="H120" s="44">
        <f t="shared" si="26"/>
        <v>0</v>
      </c>
    </row>
    <row r="121" spans="1:8" s="11" customFormat="1" x14ac:dyDescent="0.2">
      <c r="A121" s="25" t="s">
        <v>208</v>
      </c>
      <c r="B121" s="33" t="s">
        <v>209</v>
      </c>
      <c r="C121" s="34"/>
      <c r="D121" s="34"/>
      <c r="E121" s="34"/>
      <c r="F121" s="34"/>
      <c r="G121" s="34"/>
      <c r="H121" s="44">
        <f t="shared" si="26"/>
        <v>0</v>
      </c>
    </row>
    <row r="122" spans="1:8" s="11" customFormat="1" x14ac:dyDescent="0.2">
      <c r="A122" s="25" t="s">
        <v>210</v>
      </c>
      <c r="B122" s="35" t="s">
        <v>211</v>
      </c>
      <c r="C122" s="36"/>
      <c r="D122" s="36"/>
      <c r="E122" s="36"/>
      <c r="F122" s="34"/>
      <c r="G122" s="34"/>
      <c r="H122" s="44">
        <f t="shared" si="26"/>
        <v>0</v>
      </c>
    </row>
    <row r="123" spans="1:8" s="11" customFormat="1" x14ac:dyDescent="0.2">
      <c r="A123" s="46" t="s">
        <v>212</v>
      </c>
      <c r="B123" s="56" t="s">
        <v>213</v>
      </c>
      <c r="C123" s="44"/>
      <c r="D123" s="44"/>
      <c r="E123" s="44"/>
      <c r="F123" s="34"/>
      <c r="G123" s="34"/>
      <c r="H123" s="44">
        <f t="shared" si="26"/>
        <v>0</v>
      </c>
    </row>
    <row r="124" spans="1:8" s="6" customFormat="1" x14ac:dyDescent="0.2">
      <c r="A124" s="26" t="s">
        <v>214</v>
      </c>
      <c r="B124" s="27" t="s">
        <v>215</v>
      </c>
      <c r="C124" s="37">
        <f>SUM(C125:C129)</f>
        <v>0</v>
      </c>
      <c r="D124" s="37">
        <f>SUM(D125:D129)</f>
        <v>0</v>
      </c>
      <c r="E124" s="37">
        <f>SUM(E125:E129)</f>
        <v>0</v>
      </c>
      <c r="F124" s="44">
        <f>SUM(F125:F129)</f>
        <v>0</v>
      </c>
      <c r="G124" s="44">
        <f>SUM(G125:G129)</f>
        <v>0</v>
      </c>
      <c r="H124" s="44">
        <f t="shared" si="26"/>
        <v>0</v>
      </c>
    </row>
    <row r="125" spans="1:8" s="11" customFormat="1" x14ac:dyDescent="0.2">
      <c r="A125" s="46" t="s">
        <v>216</v>
      </c>
      <c r="B125" s="55" t="s">
        <v>217</v>
      </c>
      <c r="C125" s="44"/>
      <c r="D125" s="44"/>
      <c r="E125" s="44"/>
      <c r="F125" s="44"/>
      <c r="G125" s="44"/>
      <c r="H125" s="44">
        <f t="shared" si="26"/>
        <v>0</v>
      </c>
    </row>
    <row r="126" spans="1:8" s="11" customFormat="1" x14ac:dyDescent="0.2">
      <c r="A126" s="46" t="s">
        <v>218</v>
      </c>
      <c r="B126" s="55" t="s">
        <v>219</v>
      </c>
      <c r="C126" s="44"/>
      <c r="D126" s="44"/>
      <c r="E126" s="44"/>
      <c r="F126" s="44"/>
      <c r="G126" s="44"/>
      <c r="H126" s="44">
        <f t="shared" si="26"/>
        <v>0</v>
      </c>
    </row>
    <row r="127" spans="1:8" s="11" customFormat="1" x14ac:dyDescent="0.2">
      <c r="A127" s="46" t="s">
        <v>220</v>
      </c>
      <c r="B127" s="55" t="s">
        <v>221</v>
      </c>
      <c r="C127" s="44"/>
      <c r="D127" s="44"/>
      <c r="E127" s="44"/>
      <c r="F127" s="44"/>
      <c r="G127" s="44"/>
      <c r="H127" s="44">
        <f t="shared" si="26"/>
        <v>0</v>
      </c>
    </row>
    <row r="128" spans="1:8" s="11" customFormat="1" x14ac:dyDescent="0.2">
      <c r="A128" s="46" t="s">
        <v>222</v>
      </c>
      <c r="B128" s="55" t="s">
        <v>223</v>
      </c>
      <c r="C128" s="44"/>
      <c r="D128" s="44"/>
      <c r="E128" s="44"/>
      <c r="F128" s="44"/>
      <c r="G128" s="44"/>
      <c r="H128" s="44">
        <f t="shared" si="26"/>
        <v>0</v>
      </c>
    </row>
    <row r="129" spans="1:8" s="11" customFormat="1" x14ac:dyDescent="0.2">
      <c r="A129" s="46" t="s">
        <v>224</v>
      </c>
      <c r="B129" s="55" t="s">
        <v>225</v>
      </c>
      <c r="C129" s="44"/>
      <c r="D129" s="44"/>
      <c r="E129" s="44"/>
      <c r="F129" s="44"/>
      <c r="G129" s="44"/>
      <c r="H129" s="44">
        <f t="shared" si="26"/>
        <v>0</v>
      </c>
    </row>
    <row r="130" spans="1:8" s="6" customFormat="1" x14ac:dyDescent="0.2">
      <c r="A130" s="57" t="s">
        <v>226</v>
      </c>
      <c r="B130" s="58" t="s">
        <v>227</v>
      </c>
      <c r="C130" s="44">
        <f>SUM(C131:C137)</f>
        <v>0</v>
      </c>
      <c r="D130" s="44">
        <f>SUM(D131:D137)</f>
        <v>0</v>
      </c>
      <c r="E130" s="44">
        <f>SUM(E131:E137)</f>
        <v>0</v>
      </c>
      <c r="F130" s="44">
        <f>SUM(F131:F137)</f>
        <v>0</v>
      </c>
      <c r="G130" s="44">
        <f>SUM(G131:G137)</f>
        <v>0</v>
      </c>
      <c r="H130" s="44">
        <f t="shared" si="26"/>
        <v>0</v>
      </c>
    </row>
    <row r="131" spans="1:8" s="11" customFormat="1" x14ac:dyDescent="0.2">
      <c r="A131" s="59" t="s">
        <v>228</v>
      </c>
      <c r="B131" s="55" t="s">
        <v>229</v>
      </c>
      <c r="C131" s="44"/>
      <c r="D131" s="44"/>
      <c r="E131" s="44"/>
      <c r="F131" s="44"/>
      <c r="G131" s="44"/>
      <c r="H131" s="44">
        <f t="shared" si="26"/>
        <v>0</v>
      </c>
    </row>
    <row r="132" spans="1:8" s="11" customFormat="1" x14ac:dyDescent="0.2">
      <c r="A132" s="59" t="s">
        <v>230</v>
      </c>
      <c r="B132" s="55" t="s">
        <v>231</v>
      </c>
      <c r="C132" s="44"/>
      <c r="D132" s="44"/>
      <c r="E132" s="44"/>
      <c r="F132" s="44"/>
      <c r="G132" s="44"/>
      <c r="H132" s="44">
        <f t="shared" si="26"/>
        <v>0</v>
      </c>
    </row>
    <row r="133" spans="1:8" s="11" customFormat="1" x14ac:dyDescent="0.2">
      <c r="A133" s="59" t="s">
        <v>232</v>
      </c>
      <c r="B133" s="55" t="s">
        <v>233</v>
      </c>
      <c r="C133" s="44"/>
      <c r="D133" s="44"/>
      <c r="E133" s="44"/>
      <c r="F133" s="44"/>
      <c r="G133" s="44"/>
      <c r="H133" s="44">
        <f t="shared" si="26"/>
        <v>0</v>
      </c>
    </row>
    <row r="134" spans="1:8" s="11" customFormat="1" x14ac:dyDescent="0.2">
      <c r="A134" s="59" t="s">
        <v>234</v>
      </c>
      <c r="B134" s="55" t="s">
        <v>235</v>
      </c>
      <c r="C134" s="44"/>
      <c r="D134" s="44"/>
      <c r="E134" s="44"/>
      <c r="F134" s="44"/>
      <c r="G134" s="44"/>
      <c r="H134" s="44">
        <f t="shared" si="26"/>
        <v>0</v>
      </c>
    </row>
    <row r="135" spans="1:8" s="11" customFormat="1" x14ac:dyDescent="0.2">
      <c r="A135" s="59" t="s">
        <v>236</v>
      </c>
      <c r="B135" s="55" t="s">
        <v>237</v>
      </c>
      <c r="C135" s="44"/>
      <c r="D135" s="44"/>
      <c r="E135" s="44"/>
      <c r="F135" s="44"/>
      <c r="G135" s="44"/>
      <c r="H135" s="44">
        <f t="shared" si="26"/>
        <v>0</v>
      </c>
    </row>
    <row r="136" spans="1:8" s="11" customFormat="1" x14ac:dyDescent="0.2">
      <c r="A136" s="59" t="s">
        <v>238</v>
      </c>
      <c r="B136" s="55" t="s">
        <v>239</v>
      </c>
      <c r="C136" s="44"/>
      <c r="D136" s="44"/>
      <c r="E136" s="44"/>
      <c r="F136" s="44"/>
      <c r="G136" s="44"/>
      <c r="H136" s="44">
        <f t="shared" si="26"/>
        <v>0</v>
      </c>
    </row>
    <row r="137" spans="1:8" s="11" customFormat="1" x14ac:dyDescent="0.2">
      <c r="A137" s="59" t="s">
        <v>240</v>
      </c>
      <c r="B137" s="55" t="s">
        <v>241</v>
      </c>
      <c r="C137" s="44"/>
      <c r="D137" s="44"/>
      <c r="E137" s="44"/>
      <c r="F137" s="44"/>
      <c r="G137" s="44"/>
      <c r="H137" s="44">
        <f t="shared" si="26"/>
        <v>0</v>
      </c>
    </row>
    <row r="138" spans="1:8" s="6" customFormat="1" x14ac:dyDescent="0.2">
      <c r="A138" s="57" t="s">
        <v>242</v>
      </c>
      <c r="B138" s="58" t="s">
        <v>243</v>
      </c>
      <c r="C138" s="44">
        <f t="shared" ref="C138:G138" si="29">SUM(C139:C143)</f>
        <v>0</v>
      </c>
      <c r="D138" s="44">
        <f t="shared" si="29"/>
        <v>0</v>
      </c>
      <c r="E138" s="44">
        <f t="shared" si="29"/>
        <v>0</v>
      </c>
      <c r="F138" s="44">
        <f t="shared" si="29"/>
        <v>0</v>
      </c>
      <c r="G138" s="44">
        <f t="shared" si="29"/>
        <v>0</v>
      </c>
      <c r="H138" s="44">
        <f t="shared" si="26"/>
        <v>0</v>
      </c>
    </row>
    <row r="139" spans="1:8" s="11" customFormat="1" x14ac:dyDescent="0.2">
      <c r="A139" s="59" t="s">
        <v>244</v>
      </c>
      <c r="B139" s="55" t="s">
        <v>245</v>
      </c>
      <c r="C139" s="44"/>
      <c r="D139" s="44"/>
      <c r="E139" s="44"/>
      <c r="F139" s="44"/>
      <c r="G139" s="44"/>
      <c r="H139" s="44">
        <f t="shared" si="26"/>
        <v>0</v>
      </c>
    </row>
    <row r="140" spans="1:8" s="11" customFormat="1" x14ac:dyDescent="0.2">
      <c r="A140" s="59" t="s">
        <v>246</v>
      </c>
      <c r="B140" s="55" t="s">
        <v>247</v>
      </c>
      <c r="C140" s="44"/>
      <c r="D140" s="44"/>
      <c r="E140" s="44"/>
      <c r="F140" s="44"/>
      <c r="G140" s="44"/>
      <c r="H140" s="44">
        <f t="shared" si="26"/>
        <v>0</v>
      </c>
    </row>
    <row r="141" spans="1:8" s="11" customFormat="1" x14ac:dyDescent="0.2">
      <c r="A141" s="59" t="s">
        <v>248</v>
      </c>
      <c r="B141" s="55" t="s">
        <v>249</v>
      </c>
      <c r="C141" s="44"/>
      <c r="D141" s="44"/>
      <c r="E141" s="44"/>
      <c r="F141" s="44"/>
      <c r="G141" s="44"/>
      <c r="H141" s="44">
        <f t="shared" si="26"/>
        <v>0</v>
      </c>
    </row>
    <row r="142" spans="1:8" s="11" customFormat="1" x14ac:dyDescent="0.2">
      <c r="A142" s="59" t="s">
        <v>250</v>
      </c>
      <c r="B142" s="55" t="s">
        <v>251</v>
      </c>
      <c r="C142" s="44"/>
      <c r="D142" s="44"/>
      <c r="E142" s="44"/>
      <c r="F142" s="44"/>
      <c r="G142" s="44"/>
      <c r="H142" s="44">
        <f t="shared" si="26"/>
        <v>0</v>
      </c>
    </row>
    <row r="143" spans="1:8" s="11" customFormat="1" x14ac:dyDescent="0.2">
      <c r="A143" s="59" t="s">
        <v>252</v>
      </c>
      <c r="B143" s="55" t="s">
        <v>253</v>
      </c>
      <c r="C143" s="44"/>
      <c r="D143" s="44"/>
      <c r="E143" s="44"/>
      <c r="F143" s="44"/>
      <c r="G143" s="44"/>
      <c r="H143" s="44">
        <f t="shared" si="26"/>
        <v>0</v>
      </c>
    </row>
    <row r="144" spans="1:8" s="11" customFormat="1" x14ac:dyDescent="0.2">
      <c r="A144" s="42" t="s">
        <v>254</v>
      </c>
      <c r="B144" s="43" t="s">
        <v>255</v>
      </c>
      <c r="C144" s="44">
        <f>SUM(C145,C146)</f>
        <v>0</v>
      </c>
      <c r="D144" s="44">
        <f t="shared" ref="D144:G144" si="30">SUM(D145,D146)</f>
        <v>0</v>
      </c>
      <c r="E144" s="44">
        <f t="shared" si="30"/>
        <v>0</v>
      </c>
      <c r="F144" s="44">
        <f t="shared" si="30"/>
        <v>0</v>
      </c>
      <c r="G144" s="44">
        <f t="shared" si="30"/>
        <v>0</v>
      </c>
      <c r="H144" s="44">
        <f t="shared" ref="H144:H160" si="31">SUM(C144:G144)</f>
        <v>0</v>
      </c>
    </row>
    <row r="145" spans="1:8" s="11" customFormat="1" x14ac:dyDescent="0.2">
      <c r="A145" s="46" t="s">
        <v>256</v>
      </c>
      <c r="B145" s="55" t="s">
        <v>257</v>
      </c>
      <c r="C145" s="44"/>
      <c r="D145" s="44"/>
      <c r="E145" s="44"/>
      <c r="F145" s="44"/>
      <c r="G145" s="44"/>
      <c r="H145" s="44">
        <f t="shared" si="31"/>
        <v>0</v>
      </c>
    </row>
    <row r="146" spans="1:8" s="11" customFormat="1" x14ac:dyDescent="0.2">
      <c r="A146" s="46" t="s">
        <v>258</v>
      </c>
      <c r="B146" s="55" t="s">
        <v>259</v>
      </c>
      <c r="C146" s="44"/>
      <c r="D146" s="44"/>
      <c r="E146" s="44"/>
      <c r="F146" s="44"/>
      <c r="G146" s="44"/>
      <c r="H146" s="44">
        <f t="shared" si="31"/>
        <v>0</v>
      </c>
    </row>
    <row r="147" spans="1:8" s="11" customFormat="1" x14ac:dyDescent="0.2">
      <c r="A147" s="26" t="s">
        <v>260</v>
      </c>
      <c r="B147" s="27" t="s">
        <v>261</v>
      </c>
      <c r="C147" s="44">
        <f>SUM(C148,C149,C150,C151)</f>
        <v>0</v>
      </c>
      <c r="D147" s="44">
        <f t="shared" ref="D147:G147" si="32">SUM(D148,D149,D150,D151)</f>
        <v>0</v>
      </c>
      <c r="E147" s="44">
        <f t="shared" si="32"/>
        <v>0</v>
      </c>
      <c r="F147" s="44">
        <f t="shared" si="32"/>
        <v>0</v>
      </c>
      <c r="G147" s="44">
        <f t="shared" si="32"/>
        <v>0</v>
      </c>
      <c r="H147" s="44">
        <f t="shared" si="31"/>
        <v>0</v>
      </c>
    </row>
    <row r="148" spans="1:8" s="11" customFormat="1" ht="28.5" x14ac:dyDescent="0.2">
      <c r="A148" s="46" t="s">
        <v>262</v>
      </c>
      <c r="B148" s="55" t="s">
        <v>263</v>
      </c>
      <c r="C148" s="44"/>
      <c r="D148" s="44"/>
      <c r="E148" s="44"/>
      <c r="F148" s="44"/>
      <c r="G148" s="44"/>
      <c r="H148" s="44">
        <f t="shared" si="31"/>
        <v>0</v>
      </c>
    </row>
    <row r="149" spans="1:8" s="11" customFormat="1" x14ac:dyDescent="0.2">
      <c r="A149" s="46" t="s">
        <v>264</v>
      </c>
      <c r="B149" s="55" t="s">
        <v>265</v>
      </c>
      <c r="C149" s="44"/>
      <c r="D149" s="44"/>
      <c r="E149" s="44"/>
      <c r="F149" s="44"/>
      <c r="G149" s="44"/>
      <c r="H149" s="44">
        <f t="shared" si="31"/>
        <v>0</v>
      </c>
    </row>
    <row r="150" spans="1:8" s="11" customFormat="1" x14ac:dyDescent="0.2">
      <c r="A150" s="46" t="s">
        <v>266</v>
      </c>
      <c r="B150" s="55" t="s">
        <v>267</v>
      </c>
      <c r="C150" s="44"/>
      <c r="D150" s="44"/>
      <c r="E150" s="44"/>
      <c r="F150" s="44"/>
      <c r="G150" s="44"/>
      <c r="H150" s="44">
        <f t="shared" si="31"/>
        <v>0</v>
      </c>
    </row>
    <row r="151" spans="1:8" s="11" customFormat="1" x14ac:dyDescent="0.2">
      <c r="A151" s="46" t="s">
        <v>268</v>
      </c>
      <c r="B151" s="55" t="s">
        <v>223</v>
      </c>
      <c r="C151" s="44"/>
      <c r="D151" s="44"/>
      <c r="E151" s="44"/>
      <c r="F151" s="44"/>
      <c r="G151" s="44"/>
      <c r="H151" s="44">
        <f t="shared" si="31"/>
        <v>0</v>
      </c>
    </row>
    <row r="152" spans="1:8" s="11" customFormat="1" x14ac:dyDescent="0.2">
      <c r="A152" s="57" t="s">
        <v>269</v>
      </c>
      <c r="B152" s="58" t="s">
        <v>270</v>
      </c>
      <c r="C152" s="44">
        <f>SUM(C153:C158)</f>
        <v>0</v>
      </c>
      <c r="D152" s="44">
        <f t="shared" ref="D152:G152" si="33">SUM(D153:D158)</f>
        <v>0</v>
      </c>
      <c r="E152" s="44">
        <f t="shared" si="33"/>
        <v>0</v>
      </c>
      <c r="F152" s="44">
        <f t="shared" si="33"/>
        <v>0</v>
      </c>
      <c r="G152" s="44">
        <f t="shared" si="33"/>
        <v>0</v>
      </c>
      <c r="H152" s="44">
        <f t="shared" si="31"/>
        <v>0</v>
      </c>
    </row>
    <row r="153" spans="1:8" s="11" customFormat="1" x14ac:dyDescent="0.2">
      <c r="A153" s="59" t="s">
        <v>271</v>
      </c>
      <c r="B153" s="55" t="s">
        <v>241</v>
      </c>
      <c r="C153" s="44"/>
      <c r="D153" s="44"/>
      <c r="E153" s="44"/>
      <c r="F153" s="44"/>
      <c r="G153" s="44"/>
      <c r="H153" s="44">
        <f t="shared" si="31"/>
        <v>0</v>
      </c>
    </row>
    <row r="154" spans="1:8" s="11" customFormat="1" x14ac:dyDescent="0.2">
      <c r="A154" s="59" t="s">
        <v>272</v>
      </c>
      <c r="B154" s="55" t="s">
        <v>237</v>
      </c>
      <c r="C154" s="44"/>
      <c r="D154" s="44"/>
      <c r="E154" s="44"/>
      <c r="F154" s="44"/>
      <c r="G154" s="44"/>
      <c r="H154" s="44">
        <f>SUM(C154:G154)</f>
        <v>0</v>
      </c>
    </row>
    <row r="155" spans="1:8" s="11" customFormat="1" x14ac:dyDescent="0.2">
      <c r="A155" s="59" t="s">
        <v>273</v>
      </c>
      <c r="B155" s="55" t="s">
        <v>274</v>
      </c>
      <c r="C155" s="44"/>
      <c r="D155" s="44"/>
      <c r="E155" s="44"/>
      <c r="F155" s="44"/>
      <c r="G155" s="44"/>
      <c r="H155" s="44">
        <f t="shared" si="31"/>
        <v>0</v>
      </c>
    </row>
    <row r="156" spans="1:8" s="11" customFormat="1" x14ac:dyDescent="0.2">
      <c r="A156" s="59" t="s">
        <v>275</v>
      </c>
      <c r="B156" s="55" t="s">
        <v>276</v>
      </c>
      <c r="C156" s="44"/>
      <c r="D156" s="44"/>
      <c r="E156" s="44"/>
      <c r="F156" s="44"/>
      <c r="G156" s="44"/>
      <c r="H156" s="44">
        <f t="shared" si="31"/>
        <v>0</v>
      </c>
    </row>
    <row r="157" spans="1:8" s="11" customFormat="1" x14ac:dyDescent="0.2">
      <c r="A157" s="59" t="s">
        <v>277</v>
      </c>
      <c r="B157" s="55" t="s">
        <v>237</v>
      </c>
      <c r="C157" s="44"/>
      <c r="D157" s="44"/>
      <c r="E157" s="44"/>
      <c r="F157" s="44"/>
      <c r="G157" s="44"/>
      <c r="H157" s="44">
        <f t="shared" si="31"/>
        <v>0</v>
      </c>
    </row>
    <row r="158" spans="1:8" s="11" customFormat="1" x14ac:dyDescent="0.2">
      <c r="A158" s="59" t="s">
        <v>278</v>
      </c>
      <c r="B158" s="55" t="s">
        <v>235</v>
      </c>
      <c r="C158" s="44"/>
      <c r="D158" s="44"/>
      <c r="E158" s="44"/>
      <c r="F158" s="44"/>
      <c r="G158" s="44"/>
      <c r="H158" s="44">
        <f t="shared" si="31"/>
        <v>0</v>
      </c>
    </row>
    <row r="159" spans="1:8" s="11" customFormat="1" x14ac:dyDescent="0.2">
      <c r="A159" s="57" t="s">
        <v>279</v>
      </c>
      <c r="B159" s="58" t="s">
        <v>280</v>
      </c>
      <c r="C159" s="44">
        <f>SUM(C160:C161)</f>
        <v>0</v>
      </c>
      <c r="D159" s="44">
        <f t="shared" ref="D159:G159" si="34">SUM(D160:D161)</f>
        <v>0</v>
      </c>
      <c r="E159" s="44">
        <f t="shared" si="34"/>
        <v>0</v>
      </c>
      <c r="F159" s="44">
        <f t="shared" si="34"/>
        <v>0</v>
      </c>
      <c r="G159" s="44">
        <f t="shared" si="34"/>
        <v>0</v>
      </c>
      <c r="H159" s="44">
        <f t="shared" si="31"/>
        <v>0</v>
      </c>
    </row>
    <row r="160" spans="1:8" s="11" customFormat="1" x14ac:dyDescent="0.2">
      <c r="A160" s="59" t="s">
        <v>281</v>
      </c>
      <c r="B160" s="55" t="s">
        <v>282</v>
      </c>
      <c r="C160" s="44"/>
      <c r="D160" s="44"/>
      <c r="E160" s="44"/>
      <c r="F160" s="44"/>
      <c r="G160" s="44"/>
      <c r="H160" s="44">
        <f t="shared" si="31"/>
        <v>0</v>
      </c>
    </row>
    <row r="161" spans="1:8" s="11" customFormat="1" x14ac:dyDescent="0.2">
      <c r="A161" s="59" t="s">
        <v>283</v>
      </c>
      <c r="B161" s="55" t="s">
        <v>253</v>
      </c>
      <c r="C161" s="44"/>
      <c r="D161" s="44"/>
      <c r="E161" s="44"/>
      <c r="F161" s="44"/>
      <c r="G161" s="44"/>
      <c r="H161" s="44">
        <f t="shared" ref="H161:H175" si="35">SUM(C161:G161)</f>
        <v>0</v>
      </c>
    </row>
    <row r="162" spans="1:8" s="6" customFormat="1" x14ac:dyDescent="0.2">
      <c r="A162" s="42" t="s">
        <v>284</v>
      </c>
      <c r="B162" s="43" t="s">
        <v>285</v>
      </c>
      <c r="C162" s="44">
        <f t="shared" ref="C162:G162" si="36">SUM(C163:C170)</f>
        <v>0</v>
      </c>
      <c r="D162" s="44">
        <f t="shared" si="36"/>
        <v>0</v>
      </c>
      <c r="E162" s="44">
        <f t="shared" si="36"/>
        <v>0</v>
      </c>
      <c r="F162" s="44">
        <f t="shared" si="36"/>
        <v>0</v>
      </c>
      <c r="G162" s="44">
        <f t="shared" si="36"/>
        <v>0</v>
      </c>
      <c r="H162" s="44">
        <f t="shared" si="35"/>
        <v>0</v>
      </c>
    </row>
    <row r="163" spans="1:8" s="11" customFormat="1" x14ac:dyDescent="0.2">
      <c r="A163" s="46" t="s">
        <v>286</v>
      </c>
      <c r="B163" s="55" t="s">
        <v>287</v>
      </c>
      <c r="C163" s="44"/>
      <c r="D163" s="44"/>
      <c r="E163" s="44"/>
      <c r="F163" s="44"/>
      <c r="G163" s="44"/>
      <c r="H163" s="44">
        <f t="shared" si="35"/>
        <v>0</v>
      </c>
    </row>
    <row r="164" spans="1:8" s="11" customFormat="1" x14ac:dyDescent="0.2">
      <c r="A164" s="46" t="s">
        <v>288</v>
      </c>
      <c r="B164" s="55" t="s">
        <v>289</v>
      </c>
      <c r="C164" s="44"/>
      <c r="D164" s="44"/>
      <c r="E164" s="44"/>
      <c r="F164" s="44"/>
      <c r="G164" s="44"/>
      <c r="H164" s="44">
        <f t="shared" si="35"/>
        <v>0</v>
      </c>
    </row>
    <row r="165" spans="1:8" s="11" customFormat="1" x14ac:dyDescent="0.2">
      <c r="A165" s="46" t="s">
        <v>290</v>
      </c>
      <c r="B165" s="55" t="s">
        <v>291</v>
      </c>
      <c r="C165" s="44"/>
      <c r="D165" s="44"/>
      <c r="E165" s="44"/>
      <c r="F165" s="44"/>
      <c r="G165" s="44"/>
      <c r="H165" s="44">
        <f t="shared" si="35"/>
        <v>0</v>
      </c>
    </row>
    <row r="166" spans="1:8" s="11" customFormat="1" x14ac:dyDescent="0.2">
      <c r="A166" s="46" t="s">
        <v>292</v>
      </c>
      <c r="B166" s="55" t="s">
        <v>293</v>
      </c>
      <c r="C166" s="44"/>
      <c r="D166" s="44"/>
      <c r="E166" s="44"/>
      <c r="F166" s="44"/>
      <c r="G166" s="44"/>
      <c r="H166" s="44">
        <f t="shared" si="35"/>
        <v>0</v>
      </c>
    </row>
    <row r="167" spans="1:8" s="11" customFormat="1" x14ac:dyDescent="0.2">
      <c r="A167" s="46" t="s">
        <v>294</v>
      </c>
      <c r="B167" s="55" t="s">
        <v>223</v>
      </c>
      <c r="C167" s="44"/>
      <c r="D167" s="44"/>
      <c r="E167" s="44"/>
      <c r="F167" s="44"/>
      <c r="G167" s="44"/>
      <c r="H167" s="44">
        <f t="shared" si="35"/>
        <v>0</v>
      </c>
    </row>
    <row r="168" spans="1:8" s="11" customFormat="1" x14ac:dyDescent="0.2">
      <c r="A168" s="46" t="s">
        <v>295</v>
      </c>
      <c r="B168" s="55" t="s">
        <v>296</v>
      </c>
      <c r="C168" s="44"/>
      <c r="D168" s="44"/>
      <c r="E168" s="44"/>
      <c r="F168" s="44"/>
      <c r="G168" s="44"/>
      <c r="H168" s="44">
        <f t="shared" si="35"/>
        <v>0</v>
      </c>
    </row>
    <row r="169" spans="1:8" s="11" customFormat="1" x14ac:dyDescent="0.2">
      <c r="A169" s="46" t="s">
        <v>297</v>
      </c>
      <c r="B169" s="12" t="s">
        <v>298</v>
      </c>
      <c r="C169" s="44"/>
      <c r="D169" s="44"/>
      <c r="E169" s="44"/>
      <c r="F169" s="44"/>
      <c r="G169" s="44"/>
      <c r="H169" s="44">
        <f t="shared" si="35"/>
        <v>0</v>
      </c>
    </row>
    <row r="170" spans="1:8" s="11" customFormat="1" x14ac:dyDescent="0.2">
      <c r="A170" s="46" t="s">
        <v>299</v>
      </c>
      <c r="B170" s="55" t="s">
        <v>300</v>
      </c>
      <c r="C170" s="44"/>
      <c r="D170" s="44"/>
      <c r="E170" s="44"/>
      <c r="F170" s="44"/>
      <c r="G170" s="44"/>
      <c r="H170" s="44">
        <f t="shared" si="35"/>
        <v>0</v>
      </c>
    </row>
    <row r="171" spans="1:8" s="6" customFormat="1" x14ac:dyDescent="0.2">
      <c r="A171" s="57" t="s">
        <v>301</v>
      </c>
      <c r="B171" s="28" t="s">
        <v>302</v>
      </c>
      <c r="C171" s="44">
        <f t="shared" ref="C171:G171" si="37">SUM(C172:C175)</f>
        <v>0</v>
      </c>
      <c r="D171" s="44">
        <f t="shared" si="37"/>
        <v>0</v>
      </c>
      <c r="E171" s="44">
        <f t="shared" si="37"/>
        <v>0</v>
      </c>
      <c r="F171" s="44">
        <f t="shared" si="37"/>
        <v>0</v>
      </c>
      <c r="G171" s="44">
        <f t="shared" si="37"/>
        <v>0</v>
      </c>
      <c r="H171" s="44">
        <f t="shared" si="35"/>
        <v>0</v>
      </c>
    </row>
    <row r="172" spans="1:8" s="11" customFormat="1" x14ac:dyDescent="0.2">
      <c r="A172" s="46" t="s">
        <v>303</v>
      </c>
      <c r="B172" s="47" t="s">
        <v>304</v>
      </c>
      <c r="C172" s="44"/>
      <c r="D172" s="44"/>
      <c r="E172" s="44"/>
      <c r="F172" s="44"/>
      <c r="G172" s="44"/>
      <c r="H172" s="44">
        <f t="shared" si="35"/>
        <v>0</v>
      </c>
    </row>
    <row r="173" spans="1:8" s="11" customFormat="1" x14ac:dyDescent="0.2">
      <c r="A173" s="46" t="s">
        <v>305</v>
      </c>
      <c r="B173" s="47" t="s">
        <v>306</v>
      </c>
      <c r="C173" s="44"/>
      <c r="D173" s="44"/>
      <c r="E173" s="44"/>
      <c r="F173" s="44"/>
      <c r="G173" s="44"/>
      <c r="H173" s="44">
        <f t="shared" si="35"/>
        <v>0</v>
      </c>
    </row>
    <row r="174" spans="1:8" s="11" customFormat="1" x14ac:dyDescent="0.2">
      <c r="A174" s="46" t="s">
        <v>307</v>
      </c>
      <c r="B174" s="47" t="s">
        <v>308</v>
      </c>
      <c r="C174" s="44"/>
      <c r="D174" s="44"/>
      <c r="E174" s="44"/>
      <c r="F174" s="44"/>
      <c r="G174" s="44"/>
      <c r="H174" s="44">
        <f t="shared" si="35"/>
        <v>0</v>
      </c>
    </row>
    <row r="175" spans="1:8" s="11" customFormat="1" x14ac:dyDescent="0.2">
      <c r="A175" s="46" t="s">
        <v>309</v>
      </c>
      <c r="B175" s="47" t="s">
        <v>300</v>
      </c>
      <c r="C175" s="44"/>
      <c r="D175" s="44"/>
      <c r="E175" s="44"/>
      <c r="F175" s="44"/>
      <c r="G175" s="44"/>
      <c r="H175" s="44">
        <f t="shared" si="35"/>
        <v>0</v>
      </c>
    </row>
    <row r="176" spans="1:8" s="13" customFormat="1" x14ac:dyDescent="0.25">
      <c r="A176" s="60" t="s">
        <v>310</v>
      </c>
      <c r="B176" s="53" t="s">
        <v>311</v>
      </c>
      <c r="C176" s="61">
        <f t="shared" ref="C176:H176" si="38">C39-C52</f>
        <v>0</v>
      </c>
      <c r="D176" s="61">
        <f t="shared" si="38"/>
        <v>0</v>
      </c>
      <c r="E176" s="61">
        <f t="shared" si="38"/>
        <v>0</v>
      </c>
      <c r="F176" s="61">
        <f t="shared" si="38"/>
        <v>0</v>
      </c>
      <c r="G176" s="61">
        <f t="shared" si="38"/>
        <v>0</v>
      </c>
      <c r="H176" s="61">
        <f t="shared" si="38"/>
        <v>0</v>
      </c>
    </row>
    <row r="177" spans="1:8" s="13" customFormat="1" x14ac:dyDescent="0.25">
      <c r="A177" s="1"/>
      <c r="B177" s="1"/>
    </row>
    <row r="178" spans="1:8" x14ac:dyDescent="0.25">
      <c r="A178" s="46"/>
      <c r="B178" s="53" t="s">
        <v>312</v>
      </c>
      <c r="C178" s="40" t="s">
        <v>10</v>
      </c>
      <c r="D178" s="40" t="s">
        <v>11</v>
      </c>
      <c r="E178" s="40" t="s">
        <v>12</v>
      </c>
      <c r="F178" s="40" t="s">
        <v>13</v>
      </c>
      <c r="G178" s="40" t="s">
        <v>14</v>
      </c>
      <c r="H178" s="41" t="s">
        <v>15</v>
      </c>
    </row>
    <row r="179" spans="1:8" s="14" customFormat="1" x14ac:dyDescent="0.25">
      <c r="A179" s="42" t="s">
        <v>313</v>
      </c>
      <c r="B179" s="43" t="s">
        <v>314</v>
      </c>
      <c r="C179" s="44">
        <f t="shared" ref="C179:G179" si="39">SUM(C180:C185)</f>
        <v>0</v>
      </c>
      <c r="D179" s="44">
        <f t="shared" si="39"/>
        <v>0</v>
      </c>
      <c r="E179" s="44">
        <f t="shared" si="39"/>
        <v>0</v>
      </c>
      <c r="F179" s="44">
        <f t="shared" si="39"/>
        <v>0</v>
      </c>
      <c r="G179" s="44">
        <f t="shared" si="39"/>
        <v>0</v>
      </c>
      <c r="H179" s="44">
        <f t="shared" ref="H179:H199" si="40">SUM(C179:G179)</f>
        <v>0</v>
      </c>
    </row>
    <row r="180" spans="1:8" x14ac:dyDescent="0.25">
      <c r="A180" s="46" t="s">
        <v>315</v>
      </c>
      <c r="B180" s="47" t="s">
        <v>316</v>
      </c>
      <c r="C180" s="44"/>
      <c r="D180" s="44"/>
      <c r="E180" s="44"/>
      <c r="F180" s="44"/>
      <c r="G180" s="44"/>
      <c r="H180" s="44">
        <f t="shared" si="40"/>
        <v>0</v>
      </c>
    </row>
    <row r="181" spans="1:8" x14ac:dyDescent="0.25">
      <c r="A181" s="46" t="s">
        <v>317</v>
      </c>
      <c r="B181" s="47" t="s">
        <v>318</v>
      </c>
      <c r="C181" s="44"/>
      <c r="D181" s="44"/>
      <c r="E181" s="44"/>
      <c r="F181" s="44"/>
      <c r="G181" s="44"/>
      <c r="H181" s="44">
        <f t="shared" si="40"/>
        <v>0</v>
      </c>
    </row>
    <row r="182" spans="1:8" x14ac:dyDescent="0.25">
      <c r="A182" s="46" t="s">
        <v>319</v>
      </c>
      <c r="B182" s="47" t="s">
        <v>320</v>
      </c>
      <c r="C182" s="44"/>
      <c r="D182" s="44"/>
      <c r="E182" s="44"/>
      <c r="F182" s="44"/>
      <c r="G182" s="44"/>
      <c r="H182" s="44">
        <f t="shared" si="40"/>
        <v>0</v>
      </c>
    </row>
    <row r="183" spans="1:8" x14ac:dyDescent="0.25">
      <c r="A183" s="46" t="s">
        <v>321</v>
      </c>
      <c r="B183" s="47" t="s">
        <v>322</v>
      </c>
      <c r="C183" s="44"/>
      <c r="D183" s="44"/>
      <c r="E183" s="44"/>
      <c r="F183" s="44"/>
      <c r="G183" s="44"/>
      <c r="H183" s="44">
        <f t="shared" si="40"/>
        <v>0</v>
      </c>
    </row>
    <row r="184" spans="1:8" x14ac:dyDescent="0.25">
      <c r="A184" s="46" t="s">
        <v>323</v>
      </c>
      <c r="B184" s="47" t="s">
        <v>324</v>
      </c>
      <c r="C184" s="44"/>
      <c r="D184" s="44"/>
      <c r="E184" s="44"/>
      <c r="F184" s="44"/>
      <c r="G184" s="44"/>
      <c r="H184" s="44">
        <f t="shared" si="40"/>
        <v>0</v>
      </c>
    </row>
    <row r="185" spans="1:8" x14ac:dyDescent="0.25">
      <c r="A185" s="46" t="s">
        <v>325</v>
      </c>
      <c r="B185" s="47" t="s">
        <v>326</v>
      </c>
      <c r="C185" s="44"/>
      <c r="D185" s="44"/>
      <c r="E185" s="44"/>
      <c r="F185" s="44"/>
      <c r="G185" s="44"/>
      <c r="H185" s="44">
        <f t="shared" si="40"/>
        <v>0</v>
      </c>
    </row>
    <row r="186" spans="1:8" s="14" customFormat="1" x14ac:dyDescent="0.25">
      <c r="A186" s="42" t="s">
        <v>327</v>
      </c>
      <c r="B186" s="43" t="s">
        <v>328</v>
      </c>
      <c r="C186" s="44">
        <f t="shared" ref="C186:G186" si="41">SUM(C187:C192)</f>
        <v>0</v>
      </c>
      <c r="D186" s="44">
        <f t="shared" si="41"/>
        <v>0</v>
      </c>
      <c r="E186" s="44">
        <f t="shared" si="41"/>
        <v>0</v>
      </c>
      <c r="F186" s="44">
        <f t="shared" si="41"/>
        <v>0</v>
      </c>
      <c r="G186" s="44">
        <f t="shared" si="41"/>
        <v>0</v>
      </c>
      <c r="H186" s="44">
        <f t="shared" si="40"/>
        <v>0</v>
      </c>
    </row>
    <row r="187" spans="1:8" s="15" customFormat="1" x14ac:dyDescent="0.25">
      <c r="A187" s="46" t="s">
        <v>329</v>
      </c>
      <c r="B187" s="47" t="s">
        <v>316</v>
      </c>
      <c r="C187" s="44"/>
      <c r="D187" s="44"/>
      <c r="E187" s="44"/>
      <c r="F187" s="44"/>
      <c r="G187" s="44"/>
      <c r="H187" s="44">
        <f t="shared" si="40"/>
        <v>0</v>
      </c>
    </row>
    <row r="188" spans="1:8" s="15" customFormat="1" x14ac:dyDescent="0.25">
      <c r="A188" s="46" t="s">
        <v>330</v>
      </c>
      <c r="B188" s="47" t="s">
        <v>318</v>
      </c>
      <c r="C188" s="44"/>
      <c r="D188" s="44"/>
      <c r="E188" s="44"/>
      <c r="F188" s="44"/>
      <c r="G188" s="44"/>
      <c r="H188" s="44">
        <f t="shared" si="40"/>
        <v>0</v>
      </c>
    </row>
    <row r="189" spans="1:8" s="15" customFormat="1" x14ac:dyDescent="0.25">
      <c r="A189" s="46" t="s">
        <v>331</v>
      </c>
      <c r="B189" s="47" t="s">
        <v>320</v>
      </c>
      <c r="C189" s="44"/>
      <c r="D189" s="44"/>
      <c r="E189" s="44"/>
      <c r="F189" s="44"/>
      <c r="G189" s="44"/>
      <c r="H189" s="44">
        <f t="shared" si="40"/>
        <v>0</v>
      </c>
    </row>
    <row r="190" spans="1:8" s="15" customFormat="1" x14ac:dyDescent="0.25">
      <c r="A190" s="46" t="s">
        <v>332</v>
      </c>
      <c r="B190" s="47" t="s">
        <v>322</v>
      </c>
      <c r="C190" s="44"/>
      <c r="D190" s="44"/>
      <c r="E190" s="44"/>
      <c r="F190" s="44"/>
      <c r="G190" s="44"/>
      <c r="H190" s="44">
        <f t="shared" si="40"/>
        <v>0</v>
      </c>
    </row>
    <row r="191" spans="1:8" s="15" customFormat="1" x14ac:dyDescent="0.25">
      <c r="A191" s="46" t="s">
        <v>333</v>
      </c>
      <c r="B191" s="47" t="s">
        <v>324</v>
      </c>
      <c r="C191" s="44"/>
      <c r="D191" s="44"/>
      <c r="E191" s="44"/>
      <c r="F191" s="44"/>
      <c r="G191" s="44"/>
      <c r="H191" s="44">
        <f t="shared" si="40"/>
        <v>0</v>
      </c>
    </row>
    <row r="192" spans="1:8" s="15" customFormat="1" x14ac:dyDescent="0.25">
      <c r="A192" s="46" t="s">
        <v>334</v>
      </c>
      <c r="B192" s="47" t="s">
        <v>326</v>
      </c>
      <c r="C192" s="44"/>
      <c r="D192" s="44"/>
      <c r="E192" s="44"/>
      <c r="F192" s="44"/>
      <c r="G192" s="44"/>
      <c r="H192" s="44">
        <f t="shared" si="40"/>
        <v>0</v>
      </c>
    </row>
    <row r="193" spans="1:8" s="14" customFormat="1" x14ac:dyDescent="0.25">
      <c r="A193" s="42" t="s">
        <v>335</v>
      </c>
      <c r="B193" s="43" t="s">
        <v>336</v>
      </c>
      <c r="C193" s="44">
        <f t="shared" ref="C193:G193" si="42">SUM(C194:C199)</f>
        <v>0</v>
      </c>
      <c r="D193" s="44">
        <f t="shared" si="42"/>
        <v>0</v>
      </c>
      <c r="E193" s="44">
        <f t="shared" si="42"/>
        <v>0</v>
      </c>
      <c r="F193" s="44">
        <f t="shared" si="42"/>
        <v>0</v>
      </c>
      <c r="G193" s="44">
        <f t="shared" si="42"/>
        <v>0</v>
      </c>
      <c r="H193" s="44">
        <f t="shared" si="40"/>
        <v>0</v>
      </c>
    </row>
    <row r="194" spans="1:8" s="15" customFormat="1" x14ac:dyDescent="0.25">
      <c r="A194" s="46" t="s">
        <v>337</v>
      </c>
      <c r="B194" s="47" t="s">
        <v>316</v>
      </c>
      <c r="C194" s="44"/>
      <c r="D194" s="44"/>
      <c r="E194" s="44"/>
      <c r="F194" s="44"/>
      <c r="G194" s="44"/>
      <c r="H194" s="44">
        <f t="shared" si="40"/>
        <v>0</v>
      </c>
    </row>
    <row r="195" spans="1:8" s="15" customFormat="1" x14ac:dyDescent="0.25">
      <c r="A195" s="46" t="s">
        <v>338</v>
      </c>
      <c r="B195" s="47" t="s">
        <v>318</v>
      </c>
      <c r="C195" s="44"/>
      <c r="D195" s="44"/>
      <c r="E195" s="44"/>
      <c r="F195" s="44"/>
      <c r="G195" s="44"/>
      <c r="H195" s="44">
        <f t="shared" si="40"/>
        <v>0</v>
      </c>
    </row>
    <row r="196" spans="1:8" s="15" customFormat="1" x14ac:dyDescent="0.25">
      <c r="A196" s="46" t="s">
        <v>339</v>
      </c>
      <c r="B196" s="47" t="s">
        <v>320</v>
      </c>
      <c r="C196" s="44"/>
      <c r="D196" s="44"/>
      <c r="E196" s="44"/>
      <c r="F196" s="44"/>
      <c r="G196" s="44"/>
      <c r="H196" s="44">
        <f t="shared" si="40"/>
        <v>0</v>
      </c>
    </row>
    <row r="197" spans="1:8" s="15" customFormat="1" x14ac:dyDescent="0.25">
      <c r="A197" s="46" t="s">
        <v>340</v>
      </c>
      <c r="B197" s="47" t="s">
        <v>322</v>
      </c>
      <c r="C197" s="44"/>
      <c r="D197" s="44"/>
      <c r="E197" s="44"/>
      <c r="F197" s="44"/>
      <c r="G197" s="44"/>
      <c r="H197" s="44">
        <f t="shared" si="40"/>
        <v>0</v>
      </c>
    </row>
    <row r="198" spans="1:8" s="15" customFormat="1" x14ac:dyDescent="0.25">
      <c r="A198" s="46" t="s">
        <v>341</v>
      </c>
      <c r="B198" s="47" t="s">
        <v>324</v>
      </c>
      <c r="C198" s="44"/>
      <c r="D198" s="44"/>
      <c r="E198" s="44"/>
      <c r="F198" s="44"/>
      <c r="G198" s="44"/>
      <c r="H198" s="44">
        <f t="shared" si="40"/>
        <v>0</v>
      </c>
    </row>
    <row r="199" spans="1:8" s="15" customFormat="1" x14ac:dyDescent="0.25">
      <c r="A199" s="46" t="s">
        <v>342</v>
      </c>
      <c r="B199" s="47" t="s">
        <v>326</v>
      </c>
      <c r="C199" s="44"/>
      <c r="D199" s="44"/>
      <c r="E199" s="44"/>
      <c r="F199" s="44"/>
      <c r="G199" s="44"/>
      <c r="H199" s="44">
        <f t="shared" si="40"/>
        <v>0</v>
      </c>
    </row>
    <row r="200" spans="1:8" x14ac:dyDescent="0.25">
      <c r="C200" s="8"/>
      <c r="D200" s="8"/>
      <c r="E200" s="8"/>
      <c r="F200" s="8"/>
      <c r="G200" s="8"/>
      <c r="H200" s="8"/>
    </row>
    <row r="201" spans="1:8" ht="28.5" x14ac:dyDescent="0.25">
      <c r="A201" s="46"/>
      <c r="B201" s="29" t="s">
        <v>343</v>
      </c>
      <c r="C201" s="40" t="s">
        <v>10</v>
      </c>
      <c r="D201" s="40" t="s">
        <v>11</v>
      </c>
      <c r="E201" s="40" t="s">
        <v>12</v>
      </c>
      <c r="F201" s="40" t="s">
        <v>13</v>
      </c>
      <c r="G201" s="40" t="s">
        <v>14</v>
      </c>
      <c r="H201" s="30" t="s">
        <v>15</v>
      </c>
    </row>
    <row r="202" spans="1:8" ht="14.25" customHeight="1" x14ac:dyDescent="0.25">
      <c r="A202" s="42" t="s">
        <v>344</v>
      </c>
      <c r="B202" s="43" t="s">
        <v>345</v>
      </c>
      <c r="C202" s="67" t="s">
        <v>346</v>
      </c>
      <c r="D202" s="68"/>
      <c r="E202" s="68"/>
      <c r="F202" s="68"/>
      <c r="G202" s="68"/>
      <c r="H202" s="69"/>
    </row>
    <row r="203" spans="1:8" ht="14.25" customHeight="1" x14ac:dyDescent="0.25">
      <c r="A203" s="46" t="s">
        <v>347</v>
      </c>
      <c r="B203" s="47" t="s">
        <v>348</v>
      </c>
      <c r="C203" s="67"/>
      <c r="D203" s="68"/>
      <c r="E203" s="68"/>
      <c r="F203" s="68"/>
      <c r="G203" s="68"/>
      <c r="H203" s="69"/>
    </row>
    <row r="204" spans="1:8" ht="14.25" customHeight="1" x14ac:dyDescent="0.25">
      <c r="A204" s="46" t="s">
        <v>349</v>
      </c>
      <c r="B204" s="47" t="s">
        <v>350</v>
      </c>
      <c r="C204" s="67"/>
      <c r="D204" s="68"/>
      <c r="E204" s="68"/>
      <c r="F204" s="68"/>
      <c r="G204" s="68"/>
      <c r="H204" s="69"/>
    </row>
    <row r="205" spans="1:8" ht="14.25" customHeight="1" x14ac:dyDescent="0.25">
      <c r="A205" s="46" t="s">
        <v>351</v>
      </c>
      <c r="B205" s="47" t="s">
        <v>352</v>
      </c>
      <c r="C205" s="67"/>
      <c r="D205" s="68"/>
      <c r="E205" s="68"/>
      <c r="F205" s="68"/>
      <c r="G205" s="68"/>
      <c r="H205" s="69"/>
    </row>
    <row r="206" spans="1:8" ht="14.25" customHeight="1" x14ac:dyDescent="0.25">
      <c r="A206" s="46" t="s">
        <v>353</v>
      </c>
      <c r="B206" s="47" t="s">
        <v>354</v>
      </c>
      <c r="C206" s="67"/>
      <c r="D206" s="68"/>
      <c r="E206" s="68"/>
      <c r="F206" s="68"/>
      <c r="G206" s="68"/>
      <c r="H206" s="69"/>
    </row>
    <row r="207" spans="1:8" ht="14.25" customHeight="1" x14ac:dyDescent="0.25">
      <c r="A207" s="46" t="s">
        <v>355</v>
      </c>
      <c r="B207" s="47" t="s">
        <v>356</v>
      </c>
      <c r="C207" s="67"/>
      <c r="D207" s="68"/>
      <c r="E207" s="68"/>
      <c r="F207" s="68"/>
      <c r="G207" s="68"/>
      <c r="H207" s="69"/>
    </row>
    <row r="208" spans="1:8" ht="14.25" customHeight="1" x14ac:dyDescent="0.25">
      <c r="A208" s="46" t="s">
        <v>357</v>
      </c>
      <c r="B208" s="47" t="s">
        <v>358</v>
      </c>
      <c r="C208" s="67"/>
      <c r="D208" s="68"/>
      <c r="E208" s="68"/>
      <c r="F208" s="68"/>
      <c r="G208" s="68"/>
      <c r="H208" s="69"/>
    </row>
    <row r="209" spans="1:8" ht="14.25" customHeight="1" x14ac:dyDescent="0.25">
      <c r="A209" s="62" t="s">
        <v>359</v>
      </c>
      <c r="B209" s="63" t="s">
        <v>360</v>
      </c>
      <c r="C209" s="67"/>
      <c r="D209" s="68"/>
      <c r="E209" s="68"/>
      <c r="F209" s="68"/>
      <c r="G209" s="68"/>
      <c r="H209" s="69"/>
    </row>
    <row r="210" spans="1:8" ht="14.25" customHeight="1" x14ac:dyDescent="0.25">
      <c r="A210" s="42" t="s">
        <v>361</v>
      </c>
      <c r="B210" s="43" t="s">
        <v>362</v>
      </c>
      <c r="C210" s="67"/>
      <c r="D210" s="68"/>
      <c r="E210" s="68"/>
      <c r="F210" s="68"/>
      <c r="G210" s="68"/>
      <c r="H210" s="69"/>
    </row>
    <row r="211" spans="1:8" ht="14.25" customHeight="1" x14ac:dyDescent="0.25">
      <c r="A211" s="46" t="s">
        <v>363</v>
      </c>
      <c r="B211" s="47" t="s">
        <v>364</v>
      </c>
      <c r="C211" s="67"/>
      <c r="D211" s="68"/>
      <c r="E211" s="68"/>
      <c r="F211" s="68"/>
      <c r="G211" s="68"/>
      <c r="H211" s="69"/>
    </row>
    <row r="212" spans="1:8" ht="14.25" customHeight="1" x14ac:dyDescent="0.25">
      <c r="A212" s="46" t="s">
        <v>365</v>
      </c>
      <c r="B212" s="47" t="s">
        <v>366</v>
      </c>
      <c r="C212" s="67"/>
      <c r="D212" s="68"/>
      <c r="E212" s="68"/>
      <c r="F212" s="68"/>
      <c r="G212" s="68"/>
      <c r="H212" s="69"/>
    </row>
    <row r="213" spans="1:8" ht="14.25" customHeight="1" x14ac:dyDescent="0.25">
      <c r="A213" s="46" t="s">
        <v>367</v>
      </c>
      <c r="B213" s="47" t="s">
        <v>368</v>
      </c>
      <c r="C213" s="67"/>
      <c r="D213" s="68"/>
      <c r="E213" s="68"/>
      <c r="F213" s="68"/>
      <c r="G213" s="68"/>
      <c r="H213" s="69"/>
    </row>
    <row r="214" spans="1:8" ht="14.25" customHeight="1" x14ac:dyDescent="0.25">
      <c r="A214" s="42" t="s">
        <v>369</v>
      </c>
      <c r="B214" s="43" t="s">
        <v>370</v>
      </c>
      <c r="C214" s="67"/>
      <c r="D214" s="68"/>
      <c r="E214" s="68"/>
      <c r="F214" s="68"/>
      <c r="G214" s="68"/>
      <c r="H214" s="69"/>
    </row>
    <row r="215" spans="1:8" ht="14.25" customHeight="1" x14ac:dyDescent="0.25">
      <c r="A215" s="46" t="s">
        <v>371</v>
      </c>
      <c r="B215" s="47" t="s">
        <v>372</v>
      </c>
      <c r="C215" s="67"/>
      <c r="D215" s="68"/>
      <c r="E215" s="68"/>
      <c r="F215" s="68"/>
      <c r="G215" s="68"/>
      <c r="H215" s="69"/>
    </row>
    <row r="216" spans="1:8" ht="14.25" customHeight="1" x14ac:dyDescent="0.25">
      <c r="A216" s="46" t="s">
        <v>373</v>
      </c>
      <c r="B216" s="47" t="s">
        <v>374</v>
      </c>
      <c r="C216" s="67"/>
      <c r="D216" s="68"/>
      <c r="E216" s="68"/>
      <c r="F216" s="68"/>
      <c r="G216" s="68"/>
      <c r="H216" s="69"/>
    </row>
    <row r="217" spans="1:8" ht="14.25" customHeight="1" x14ac:dyDescent="0.25">
      <c r="A217" s="46" t="s">
        <v>375</v>
      </c>
      <c r="B217" s="47" t="s">
        <v>376</v>
      </c>
      <c r="C217" s="67"/>
      <c r="D217" s="68"/>
      <c r="E217" s="68"/>
      <c r="F217" s="68"/>
      <c r="G217" s="68"/>
      <c r="H217" s="69"/>
    </row>
    <row r="218" spans="1:8" ht="14.25" customHeight="1" x14ac:dyDescent="0.25">
      <c r="A218" s="46" t="s">
        <v>377</v>
      </c>
      <c r="B218" s="47" t="s">
        <v>378</v>
      </c>
      <c r="C218" s="67"/>
      <c r="D218" s="68"/>
      <c r="E218" s="68"/>
      <c r="F218" s="68"/>
      <c r="G218" s="68"/>
      <c r="H218" s="69"/>
    </row>
    <row r="219" spans="1:8" ht="14.25" customHeight="1" x14ac:dyDescent="0.25">
      <c r="A219" s="46" t="s">
        <v>379</v>
      </c>
      <c r="B219" s="47" t="s">
        <v>380</v>
      </c>
      <c r="C219" s="67"/>
      <c r="D219" s="68"/>
      <c r="E219" s="68"/>
      <c r="F219" s="68"/>
      <c r="G219" s="68"/>
      <c r="H219" s="69"/>
    </row>
    <row r="220" spans="1:8" ht="14.25" customHeight="1" x14ac:dyDescent="0.25">
      <c r="A220" s="46" t="s">
        <v>381</v>
      </c>
      <c r="B220" s="47" t="s">
        <v>382</v>
      </c>
      <c r="C220" s="70"/>
      <c r="D220" s="71"/>
      <c r="E220" s="71"/>
      <c r="F220" s="71"/>
      <c r="G220" s="71"/>
      <c r="H220" s="72"/>
    </row>
  </sheetData>
  <mergeCells count="3">
    <mergeCell ref="A10:H10"/>
    <mergeCell ref="B7:I7"/>
    <mergeCell ref="C202:H220"/>
  </mergeCells>
  <phoneticPr fontId="44" type="noConversion"/>
  <printOptions horizontalCentered="1" verticalCentered="1"/>
  <pageMargins left="0" right="0" top="0.55118110236220474" bottom="0" header="0.31496062992125984" footer="0.31496062992125984"/>
  <pageSetup paperSize="9" scale="56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2026 a 2030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2018-05-22T14:06:23Z</dcterms:created>
  <dcterms:modified xsi:type="dcterms:W3CDTF">2025-08-15T16:41:35Z</dcterms:modified>
  <cp:category/>
  <cp:contentStatus/>
</cp:coreProperties>
</file>